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Información Financiera trimestral Oct-Dic 2017\2017 Información financiera Octubre-Diciembre\Digitales\"/>
    </mc:Choice>
  </mc:AlternateContent>
  <bookViews>
    <workbookView xWindow="120" yWindow="48" windowWidth="15600" windowHeight="8256" tabRatio="885"/>
  </bookViews>
  <sheets>
    <sheet name="EAEPE" sheetId="1" r:id="rId1"/>
    <sheet name="Instructivo_EAEPE" sheetId="14" r:id="rId2"/>
    <sheet name="COG" sheetId="6" r:id="rId3"/>
    <sheet name="Instructivo_COG" sheetId="15" r:id="rId4"/>
    <sheet name="CTG" sheetId="8" r:id="rId5"/>
    <sheet name="Instructivo_CTG" sheetId="16" r:id="rId6"/>
    <sheet name="CA_Ente_Público" sheetId="4" r:id="rId7"/>
    <sheet name="Instructivo_CA_Ente_Público" sheetId="20" r:id="rId8"/>
    <sheet name="CA_Ejecutivo_Estatal" sheetId="10" r:id="rId9"/>
    <sheet name="Instructivo_CA_Ejecutivo_Estata" sheetId="19" r:id="rId10"/>
    <sheet name="CA_Ayuntamiento" sheetId="12" r:id="rId11"/>
    <sheet name="Instructivo_CA_Ayuntamiento" sheetId="18" r:id="rId12"/>
    <sheet name="CFG" sheetId="5" r:id="rId13"/>
    <sheet name="Instructivo_CFG" sheetId="17" r:id="rId14"/>
  </sheets>
  <definedNames>
    <definedName name="_xlnm._FilterDatabase" localSheetId="12" hidden="1">CFG!$A$2:$H$35</definedName>
    <definedName name="_xlnm._FilterDatabase" localSheetId="2" hidden="1">COG!$A$2:$H$75</definedName>
  </definedNames>
  <calcPr calcId="152511"/>
</workbook>
</file>

<file path=xl/calcChain.xml><?xml version="1.0" encoding="utf-8"?>
<calcChain xmlns="http://schemas.openxmlformats.org/spreadsheetml/2006/main">
  <c r="H9" i="10" l="1"/>
  <c r="G9" i="10"/>
  <c r="F9" i="10"/>
  <c r="F3" i="10" s="1"/>
  <c r="E9" i="10"/>
  <c r="D9" i="10"/>
  <c r="C9" i="10"/>
  <c r="H4" i="10"/>
  <c r="G4" i="10"/>
  <c r="F4" i="10"/>
  <c r="E4" i="10"/>
  <c r="D4" i="10"/>
  <c r="C4" i="10"/>
  <c r="E3" i="10"/>
  <c r="H6" i="12"/>
  <c r="G6" i="12"/>
  <c r="F6" i="12"/>
  <c r="E6" i="12"/>
  <c r="D6" i="12"/>
  <c r="C6" i="12"/>
  <c r="H4" i="12"/>
  <c r="G4" i="12"/>
  <c r="G3" i="12" s="1"/>
  <c r="F4" i="12"/>
  <c r="E4" i="12"/>
  <c r="D4" i="12"/>
  <c r="C4" i="12"/>
  <c r="C3" i="12" s="1"/>
  <c r="D3" i="12" l="1"/>
  <c r="H3" i="12"/>
  <c r="C3" i="10"/>
  <c r="G3" i="10"/>
  <c r="D3" i="10"/>
  <c r="H3" i="10"/>
  <c r="F3" i="12"/>
  <c r="E3" i="12"/>
</calcChain>
</file>

<file path=xl/sharedStrings.xml><?xml version="1.0" encoding="utf-8"?>
<sst xmlns="http://schemas.openxmlformats.org/spreadsheetml/2006/main" count="1572" uniqueCount="284">
  <si>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</si>
  <si>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</si>
  <si>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</si>
  <si>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</si>
  <si>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</si>
  <si>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</si>
  <si>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</si>
  <si>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</si>
  <si>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</si>
  <si>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</si>
  <si>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</si>
  <si>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</si>
  <si>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</si>
  <si>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</si>
  <si>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</si>
  <si>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</si>
  <si>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</si>
  <si>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</si>
  <si>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</si>
  <si>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</si>
  <si>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</si>
  <si>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</si>
  <si>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</si>
  <si>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</si>
  <si>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</si>
  <si>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</si>
  <si>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</si>
  <si>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</si>
  <si>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</si>
  <si>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</si>
  <si>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</si>
  <si>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</si>
  <si>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</si>
  <si>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</si>
  <si>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</si>
  <si>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</si>
  <si>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</si>
  <si>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</si>
  <si>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</si>
  <si>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</si>
  <si>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</si>
  <si>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</si>
  <si>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</si>
  <si>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</si>
  <si>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</si>
  <si>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</si>
  <si>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</si>
  <si>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</si>
  <si>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</si>
  <si>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</si>
  <si>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</si>
  <si>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</si>
  <si>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</si>
  <si>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</si>
  <si>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</si>
  <si>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</si>
  <si>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</si>
  <si>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</si>
  <si>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</si>
  <si>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</si>
  <si>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</si>
  <si>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</si>
  <si>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</si>
  <si>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</si>
  <si>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</si>
  <si>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</si>
  <si>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</si>
  <si>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</si>
  <si>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</si>
  <si>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</si>
  <si>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</si>
  <si>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</si>
  <si>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</si>
  <si>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</si>
  <si>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</si>
  <si>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</si>
  <si>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</si>
  <si>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</si>
  <si>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</si>
  <si>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</si>
  <si>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</si>
  <si>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</si>
  <si>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</si>
  <si>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</si>
  <si>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</si>
  <si>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</si>
  <si>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</si>
  <si>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</si>
  <si>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</si>
  <si>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</si>
  <si>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</si>
  <si>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</si>
  <si>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</si>
  <si>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</si>
  <si>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</si>
  <si>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</si>
  <si>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</si>
  <si>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</si>
  <si>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</si>
  <si>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</si>
  <si>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</si>
  <si>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</si>
  <si>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</si>
  <si>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</si>
  <si>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</si>
  <si>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</si>
  <si>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</si>
  <si>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</si>
  <si>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</si>
  <si>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</si>
  <si>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</si>
  <si>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</si>
  <si>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</si>
  <si>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</si>
  <si>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</si>
  <si>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</si>
  <si>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</si>
  <si>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</si>
  <si>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</si>
  <si>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</si>
  <si>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</si>
  <si>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</si>
  <si>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</si>
  <si>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</si>
  <si>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</si>
  <si>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</si>
  <si>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</si>
  <si>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</si>
  <si>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</si>
  <si>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</si>
  <si>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</si>
  <si>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</si>
  <si>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</si>
  <si>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</si>
  <si>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</si>
  <si>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</si>
  <si>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</si>
  <si>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</si>
  <si>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</si>
  <si>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Administrativa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</si>
  <si>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</si>
  <si>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</si>
  <si>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</si>
  <si>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</si>
  <si>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</si>
  <si>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</si>
  <si>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</si>
  <si>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</si>
  <si>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</si>
  <si>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</si>
  <si>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</si>
  <si>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</si>
  <si>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</si>
  <si>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</si>
  <si>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</si>
  <si>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</si>
  <si>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</si>
  <si>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</si>
  <si>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</si>
  <si>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</si>
  <si>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Para el llenado de este formato se debe utilizar el Clasificador Funcional aprobado por el CONAC a nivel de Finalidad y Función.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</si>
  <si>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</si>
  <si>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</si>
  <si>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</si>
  <si>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_________________________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</si>
  <si>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</si>
  <si>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</si>
  <si>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</si>
  <si>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</si>
  <si>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</si>
  <si>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</si>
  <si>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</si>
  <si>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</si>
  <si>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</si>
  <si>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</si>
  <si>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</si>
  <si>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</si>
  <si>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1.3.9</t>
  </si>
  <si>
    <t>P217</t>
  </si>
  <si>
    <t>3.1.1.2-1001</t>
  </si>
  <si>
    <t xml:space="preserve">Sueldos base al personal permanente     </t>
  </si>
  <si>
    <t>Primas por años de servicios efectivos p</t>
  </si>
  <si>
    <t xml:space="preserve">Primas de vacaciones, dominical         </t>
  </si>
  <si>
    <t xml:space="preserve">Gratificación fin de año                </t>
  </si>
  <si>
    <t xml:space="preserve">Aportaciones de seguridad social        </t>
  </si>
  <si>
    <t xml:space="preserve">Aportaciones a fondos de vivienda       </t>
  </si>
  <si>
    <t xml:space="preserve">Aportaciones al sistema para el retiro  </t>
  </si>
  <si>
    <t xml:space="preserve">Indemnizaciones                         </t>
  </si>
  <si>
    <t xml:space="preserve">Ayuda para despensa                     </t>
  </si>
  <si>
    <t xml:space="preserve">Ayuda para Día de Reyes                 </t>
  </si>
  <si>
    <t xml:space="preserve">Ayuda para 10 de Mayo                   </t>
  </si>
  <si>
    <t xml:space="preserve">Premio por puntualidad                  </t>
  </si>
  <si>
    <t xml:space="preserve">Premio por asistencia                   </t>
  </si>
  <si>
    <t xml:space="preserve">Impuesto sobre nóminas                  </t>
  </si>
  <si>
    <t>3.1.1.2-1002</t>
  </si>
  <si>
    <t xml:space="preserve">Becas para hijos de trabajadores        </t>
  </si>
  <si>
    <t>3.1.1.2-1003</t>
  </si>
  <si>
    <t xml:space="preserve">Aportaciones para seguros               </t>
  </si>
  <si>
    <t xml:space="preserve">Materiales y útiles de oficina          </t>
  </si>
  <si>
    <t>Materiales y útiles de impresión y repro</t>
  </si>
  <si>
    <t xml:space="preserve">Material estadístico y geográfico       </t>
  </si>
  <si>
    <t>Materiales y útiles de tecnologías de la</t>
  </si>
  <si>
    <t xml:space="preserve">Material impreso e información digital  </t>
  </si>
  <si>
    <t xml:space="preserve">Material de limpieza                    </t>
  </si>
  <si>
    <t xml:space="preserve">Materiales y útiles de enseñanza        </t>
  </si>
  <si>
    <t xml:space="preserve">"Productos alimenticios para personas   </t>
  </si>
  <si>
    <t>Utensilios para el servicio de alimentac</t>
  </si>
  <si>
    <t xml:space="preserve">Material eléctrico y electrónico        </t>
  </si>
  <si>
    <t xml:space="preserve">Materiales complementarios              </t>
  </si>
  <si>
    <t>Materiales, accesorios y suministros méd</t>
  </si>
  <si>
    <t>Combustibles, lubricantes y aditivos des</t>
  </si>
  <si>
    <t xml:space="preserve">Herramientas menores                    </t>
  </si>
  <si>
    <t>Refacciones y accesorios menores de equi</t>
  </si>
  <si>
    <t>Refacciones y accesorios menores otros b</t>
  </si>
  <si>
    <t xml:space="preserve">Servicio de energía eléctrica           </t>
  </si>
  <si>
    <t xml:space="preserve">Servicio de agua                        </t>
  </si>
  <si>
    <t xml:space="preserve">Servicio telefonía tradicional          </t>
  </si>
  <si>
    <t xml:space="preserve">Servicio telefonía celular              </t>
  </si>
  <si>
    <t xml:space="preserve">Servicios de accesos de internet        </t>
  </si>
  <si>
    <t xml:space="preserve">Servicios postales                      </t>
  </si>
  <si>
    <t xml:space="preserve">Arrendamiento de equipo de transporte.- </t>
  </si>
  <si>
    <t xml:space="preserve">Servicios de Auditoria                  </t>
  </si>
  <si>
    <t>Servicios legales, de contabilidad, audi</t>
  </si>
  <si>
    <t>Servicios de diseño, arquitectura, ingen</t>
  </si>
  <si>
    <t xml:space="preserve">Servicios de consultoría administrativa </t>
  </si>
  <si>
    <t xml:space="preserve">Servicios de capacitación               </t>
  </si>
  <si>
    <t xml:space="preserve">Impresiones oficiales                   </t>
  </si>
  <si>
    <t xml:space="preserve">Servicios de vigilancia                 </t>
  </si>
  <si>
    <t xml:space="preserve">Servicios financieros y bancarios       </t>
  </si>
  <si>
    <t xml:space="preserve">Seguro de bienes patrimoniales          </t>
  </si>
  <si>
    <t>Conservación y mantenimiento de inmueble</t>
  </si>
  <si>
    <t xml:space="preserve">Instalaciones                           </t>
  </si>
  <si>
    <t xml:space="preserve">Adaptación de Inmuebles                 </t>
  </si>
  <si>
    <t xml:space="preserve">Instalación, reparación y mantenimiento </t>
  </si>
  <si>
    <t xml:space="preserve">Reparación y mantenimiento de equipo de </t>
  </si>
  <si>
    <t>Servicios de limpieza y manejo de desech</t>
  </si>
  <si>
    <t xml:space="preserve">Servicios de jardinería y fumigación    </t>
  </si>
  <si>
    <t>Difusión por radio, televisión y otros m</t>
  </si>
  <si>
    <t xml:space="preserve">Pasajes aéreos nacionales               </t>
  </si>
  <si>
    <t xml:space="preserve">Pasajes aéreos internacionales          </t>
  </si>
  <si>
    <t xml:space="preserve">Pasajes terrestres                      </t>
  </si>
  <si>
    <t xml:space="preserve">Viáticos en el país                     </t>
  </si>
  <si>
    <t xml:space="preserve">Viáticos en el extranjero               </t>
  </si>
  <si>
    <t>Otros servicios de traslado y hospedaje.</t>
  </si>
  <si>
    <t xml:space="preserve">Gastos de ceremonial                    </t>
  </si>
  <si>
    <t xml:space="preserve">Eventos institucionales                 </t>
  </si>
  <si>
    <t>Congresos, convenciones y eventos especi</t>
  </si>
  <si>
    <t xml:space="preserve">Exposiciones                            </t>
  </si>
  <si>
    <t xml:space="preserve">Gastos de representación                </t>
  </si>
  <si>
    <t xml:space="preserve">Gastos de oficina y organización        </t>
  </si>
  <si>
    <t xml:space="preserve">Otros impuestos y derechos              </t>
  </si>
  <si>
    <t xml:space="preserve">Muebles de oficina y estantería         </t>
  </si>
  <si>
    <t>Equipo de cómputo y de tecnologías de la</t>
  </si>
  <si>
    <t>Otros Mobiliarios y equipos de administr</t>
  </si>
  <si>
    <t xml:space="preserve">Software                                </t>
  </si>
  <si>
    <t xml:space="preserve">Licencias informaticas e intelectuales  </t>
  </si>
  <si>
    <t>P436</t>
  </si>
  <si>
    <t>P437</t>
  </si>
  <si>
    <t>P438</t>
  </si>
  <si>
    <t>P439</t>
  </si>
  <si>
    <t>P440</t>
  </si>
  <si>
    <t>P518</t>
  </si>
  <si>
    <t>P519</t>
  </si>
  <si>
    <t>P522</t>
  </si>
  <si>
    <t>P534</t>
  </si>
  <si>
    <t>P535</t>
  </si>
  <si>
    <t>P536</t>
  </si>
  <si>
    <t>3.1.1.2-1004</t>
  </si>
  <si>
    <t>3.1.1.2-1005</t>
  </si>
  <si>
    <t>3.1.1.2-1006</t>
  </si>
  <si>
    <t>3.1.1.2-1007</t>
  </si>
  <si>
    <t>3.1.1.2-1008</t>
  </si>
  <si>
    <t>3.1.1.2-1010</t>
  </si>
  <si>
    <t>Dir. Administrativa y Recursos Humanos
Martha Gabriela Gutierrez Delgado</t>
  </si>
  <si>
    <t>Directora  General
Graciela de  la Luz Amaro Hernández</t>
  </si>
  <si>
    <t>No aplica</t>
  </si>
  <si>
    <t>Servicios  Legales</t>
  </si>
  <si>
    <t>Instituto Municipal de Planeación 
ESTADO ANALÍTICO DEL EJERCICIO DEL PRESUPUESTO DE EGRESOS
DEL 1 DE ENERO AL 31 DE DICIEMBRE DE 2017</t>
  </si>
  <si>
    <t>Instituto Municipal de Planeación
ESTADO ANALÍTICO DEL EJERCICIO DEL PRESUPUESTO DE EGRESOS
CLASIFICACIÓN POR OBJETO DEL GASTO (CAPÍTULO Y CONCEPTO)
DEL 1 DE ENERO AL 31  DE DICIEMBRE DE 2017</t>
  </si>
  <si>
    <t>Instituto Municipal de Planeación 
ESTADO ANALÍTICO DEL EJERCICIO DEL PRESUPUESTO DE EGRESOS
CLASIFICACIÓN ECONÓMICA (POR TIPO DE GASTO)
DEL 1 DE ENERO AL 31 DE DICIEMBRE DE 2017</t>
  </si>
  <si>
    <t>Instituto Municipal de Planeación 
ESTADO ANALÍTICO DEL EJERCICIO DEL PRESUPUESTO DE EGRESOS
CLASIFICACIÓN ADMINISTRATIVA
DEL 1 DE ENERO AL 31 DE DICIEMBRE DE 2017</t>
  </si>
  <si>
    <t>Instituto Municipal de Planeación 
ESTADO ANALÍTICO DEL EJERCICIO DEL PRESUPUESTO DE EGRESOS
CLASIFICACIÓN ADMINISTRATIVA
DEL 1 DE ENERO A 31 DE DICIEMBRE  DE 2017</t>
  </si>
  <si>
    <t>Instituto Municipal de Planeación 
ESTADO ANALÍTICO DEL EJERCICIO DEL PRESUPUESTO DE EGRESOS
CLASIFICACIÓN ADMINISTRATIVA
DEL 1 DE ENERO AL  31 DE DICIEMBRE  DE 2017</t>
  </si>
  <si>
    <t>Instituto Municipal de Planeación 
ESTADO ANALÍTICO DEL EJERCICIO DEL PRESUPUESTO DE EGRESOS
CLASIFICACIÓN FUNCIONAL (FINALIDAD Y FUNCIÓN)
DEL 1 DE ENERO AL 31 DE DICIEMBRE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</si>
</sst>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88">
    <xf numFmtId="0" fontId="0" fillId="0" borderId="0" xfId="0"/>
    <xf numFmtId="0" fontId="0" fillId="0" borderId="0" xfId="0" applyProtection="1">
      <protection locked="0"/>
    </xf>
    <xf numFmtId="0" fontId="6" fillId="0" borderId="0" xfId="8" applyFont="1" applyBorder="1" applyAlignment="1" applyProtection="1">
      <alignment horizontal="center" vertical="top"/>
    </xf>
    <xf numFmtId="0" fontId="2" fillId="0" borderId="0" xfId="9" applyFont="1" applyFill="1" applyBorder="1" applyAlignment="1" applyProtection="1"/>
    <xf numFmtId="0" fontId="6" fillId="0" borderId="1" xfId="8" applyFont="1" applyBorder="1" applyAlignment="1" applyProtection="1">
      <alignment horizontal="center" vertical="top"/>
      <protection hidden="1"/>
    </xf>
    <xf numFmtId="0" fontId="10" fillId="0" borderId="0" xfId="9" applyFont="1" applyFill="1" applyBorder="1" applyAlignment="1" applyProtection="1"/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9" applyFont="1" applyFill="1" applyBorder="1" applyAlignment="1" applyProtection="1">
      <alignment horizontal="left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4" borderId="9" xfId="9" applyFont="1" applyFill="1" applyBorder="1" applyAlignment="1">
      <alignment horizontal="center" vertical="center"/>
    </xf>
    <xf numFmtId="4" fontId="6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6" fillId="4" borderId="9" xfId="9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4" fontId="0" fillId="0" borderId="0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7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0" fontId="12" fillId="0" borderId="0" xfId="0" applyFont="1" applyAlignment="1">
      <alignment horizontal="justify" wrapText="1"/>
    </xf>
    <xf numFmtId="165" fontId="11" fillId="0" borderId="0" xfId="0" applyNumberFormat="1" applyFont="1" applyProtection="1">
      <protection locked="0"/>
    </xf>
    <xf numFmtId="2" fontId="0" fillId="0" borderId="0" xfId="0" applyNumberFormat="1" applyFont="1" applyBorder="1" applyProtection="1">
      <protection locked="0"/>
    </xf>
    <xf numFmtId="2" fontId="0" fillId="0" borderId="5" xfId="0" applyNumberFormat="1" applyFont="1" applyBorder="1" applyProtection="1">
      <protection locked="0"/>
    </xf>
    <xf numFmtId="2" fontId="0" fillId="0" borderId="7" xfId="0" applyNumberFormat="1" applyFont="1" applyBorder="1" applyProtection="1">
      <protection locked="0"/>
    </xf>
    <xf numFmtId="2" fontId="0" fillId="0" borderId="8" xfId="0" applyNumberFormat="1" applyFont="1" applyBorder="1" applyProtection="1">
      <protection locked="0"/>
    </xf>
    <xf numFmtId="4" fontId="0" fillId="0" borderId="0" xfId="0" applyNumberFormat="1" applyProtection="1">
      <protection locked="0"/>
    </xf>
    <xf numFmtId="4" fontId="9" fillId="0" borderId="0" xfId="0" applyNumberFormat="1" applyFont="1" applyFill="1" applyBorder="1" applyAlignment="1" applyProtection="1">
      <protection locked="0"/>
    </xf>
    <xf numFmtId="165" fontId="9" fillId="0" borderId="0" xfId="0" applyNumberFormat="1" applyFont="1" applyProtection="1">
      <protection locked="0"/>
    </xf>
    <xf numFmtId="4" fontId="0" fillId="0" borderId="0" xfId="0" applyNumberFormat="1"/>
    <xf numFmtId="165" fontId="11" fillId="0" borderId="0" xfId="0" applyNumberFormat="1" applyFont="1" applyFill="1" applyProtection="1">
      <protection locked="0"/>
    </xf>
    <xf numFmtId="0" fontId="6" fillId="4" borderId="10" xfId="9" applyFont="1" applyFill="1" applyBorder="1" applyAlignment="1" applyProtection="1">
      <alignment horizontal="center" vertical="center" wrapText="1"/>
      <protection locked="0"/>
    </xf>
    <xf numFmtId="0" fontId="6" fillId="4" borderId="11" xfId="9" applyFont="1" applyFill="1" applyBorder="1" applyAlignment="1" applyProtection="1">
      <alignment horizontal="center" vertical="center" wrapText="1"/>
      <protection locked="0"/>
    </xf>
    <xf numFmtId="0" fontId="6" fillId="4" borderId="1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5"/>
  <sheetViews>
    <sheetView tabSelected="1" zoomScale="110" zoomScaleNormal="110" workbookViewId="0">
      <selection sqref="A1:O1"/>
    </sheetView>
  </sheetViews>
  <sheetFormatPr baseColWidth="10" defaultColWidth="12" defaultRowHeight="10.199999999999999" x14ac:dyDescent="0.2"/>
  <cols>
    <col min="1" max="3" width="4.85546875" style="51" customWidth="1"/>
    <col min="4" max="4" width="11.28515625" style="51" bestFit="1" customWidth="1"/>
    <col min="5" max="5" width="9.140625" style="51" customWidth="1"/>
    <col min="6" max="6" width="8.140625" style="51" bestFit="1" customWidth="1"/>
    <col min="7" max="7" width="72.85546875" style="50" customWidth="1"/>
    <col min="8" max="8" width="18.28515625" style="50" customWidth="1"/>
    <col min="9" max="9" width="16.7109375" style="50" customWidth="1"/>
    <col min="10" max="15" width="18.28515625" style="50" customWidth="1"/>
    <col min="16" max="16384" width="12" style="50"/>
  </cols>
  <sheetData>
    <row r="1" spans="1:15" ht="35.1" customHeight="1" x14ac:dyDescent="0.2">
      <c r="A1" s="85" t="s">
        <v>277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7"/>
    </row>
    <row r="2" spans="1:15" ht="24.9" customHeight="1" x14ac:dyDescent="0.2">
      <c r="A2" s="40" t="s">
        <v>0</v>
      </c>
      <c r="B2" s="46" t="s">
        <v>1</v>
      </c>
      <c r="C2" s="40" t="s">
        <v>13</v>
      </c>
      <c r="D2" s="46" t="s">
        <v>2</v>
      </c>
      <c r="E2" s="40" t="s">
        <v>16</v>
      </c>
      <c r="F2" s="40" t="s">
        <v>3</v>
      </c>
      <c r="G2" s="40" t="s">
        <v>4</v>
      </c>
      <c r="H2" s="41" t="s">
        <v>5</v>
      </c>
      <c r="I2" s="41" t="s">
        <v>143</v>
      </c>
      <c r="J2" s="41" t="s">
        <v>6</v>
      </c>
      <c r="K2" s="41" t="s">
        <v>7</v>
      </c>
      <c r="L2" s="41" t="s">
        <v>8</v>
      </c>
      <c r="M2" s="41" t="s">
        <v>9</v>
      </c>
      <c r="N2" s="41" t="s">
        <v>10</v>
      </c>
      <c r="O2" s="41" t="s">
        <v>11</v>
      </c>
    </row>
    <row r="3" spans="1:15" x14ac:dyDescent="0.2">
      <c r="A3" s="4">
        <v>900001</v>
      </c>
      <c r="B3" s="2"/>
      <c r="C3" s="5"/>
      <c r="D3" s="5"/>
      <c r="E3" s="5"/>
      <c r="F3" s="7"/>
      <c r="G3" s="3" t="s">
        <v>12</v>
      </c>
      <c r="H3" s="6">
        <v>29050762</v>
      </c>
      <c r="I3" s="81">
        <v>-798756.50000000035</v>
      </c>
      <c r="J3" s="6">
        <v>28252005.5</v>
      </c>
      <c r="K3" s="6">
        <v>28252005.5</v>
      </c>
      <c r="L3" s="6">
        <v>28252005.5</v>
      </c>
      <c r="M3" s="6">
        <v>28252005.5</v>
      </c>
      <c r="N3" s="6">
        <v>27990322.780000001</v>
      </c>
      <c r="O3" s="6">
        <v>0</v>
      </c>
    </row>
    <row r="4" spans="1:15" x14ac:dyDescent="0.2">
      <c r="A4" s="51" t="s">
        <v>177</v>
      </c>
      <c r="B4" s="51" t="s">
        <v>178</v>
      </c>
      <c r="H4" s="75">
        <v>29050762</v>
      </c>
      <c r="I4" s="75">
        <v>-798756.50000000035</v>
      </c>
      <c r="J4" s="75">
        <v>28252005.5</v>
      </c>
      <c r="K4" s="75">
        <v>28252005.5</v>
      </c>
      <c r="L4" s="75">
        <v>28252005.5</v>
      </c>
      <c r="M4" s="75">
        <v>28252005.5</v>
      </c>
      <c r="N4" s="75">
        <v>27990322.780000001</v>
      </c>
      <c r="O4" s="75">
        <v>0</v>
      </c>
    </row>
    <row r="5" spans="1:15" x14ac:dyDescent="0.2">
      <c r="A5" s="51" t="s">
        <v>177</v>
      </c>
      <c r="B5" s="51" t="s">
        <v>178</v>
      </c>
      <c r="C5" s="51">
        <v>7</v>
      </c>
      <c r="D5" s="51" t="s">
        <v>179</v>
      </c>
      <c r="H5" s="82">
        <v>2662072</v>
      </c>
      <c r="I5" s="82">
        <v>-744805.99000000022</v>
      </c>
      <c r="J5" s="82">
        <v>1917266.0099999993</v>
      </c>
      <c r="K5" s="82">
        <v>1917266.0099999993</v>
      </c>
      <c r="L5" s="82">
        <v>1917266.0099999993</v>
      </c>
      <c r="M5" s="82">
        <v>1917266.0099999993</v>
      </c>
      <c r="N5" s="82">
        <v>1889088.5299999996</v>
      </c>
      <c r="O5" s="82">
        <v>0</v>
      </c>
    </row>
    <row r="6" spans="1:15" x14ac:dyDescent="0.2">
      <c r="A6" s="51" t="s">
        <v>177</v>
      </c>
      <c r="B6" s="51" t="s">
        <v>178</v>
      </c>
      <c r="C6" s="51">
        <v>7</v>
      </c>
      <c r="D6" s="51" t="s">
        <v>179</v>
      </c>
      <c r="E6" s="51">
        <v>1</v>
      </c>
      <c r="F6" s="51">
        <v>1131</v>
      </c>
      <c r="G6" s="50" t="s">
        <v>180</v>
      </c>
      <c r="H6" s="75">
        <v>1336420</v>
      </c>
      <c r="I6" s="75">
        <v>-130379.84000000008</v>
      </c>
      <c r="J6" s="75">
        <v>1206040.1599999999</v>
      </c>
      <c r="K6" s="75">
        <v>1206040.1599999999</v>
      </c>
      <c r="L6" s="75">
        <v>1206040.1599999999</v>
      </c>
      <c r="M6" s="75">
        <v>1206040.1599999999</v>
      </c>
      <c r="N6" s="75">
        <v>1206040.1599999999</v>
      </c>
      <c r="O6" s="75">
        <v>0</v>
      </c>
    </row>
    <row r="7" spans="1:15" x14ac:dyDescent="0.2">
      <c r="A7" s="51" t="s">
        <v>177</v>
      </c>
      <c r="B7" s="51" t="s">
        <v>178</v>
      </c>
      <c r="C7" s="51">
        <v>7</v>
      </c>
      <c r="D7" s="51" t="s">
        <v>179</v>
      </c>
      <c r="E7" s="51">
        <v>1</v>
      </c>
      <c r="F7" s="51">
        <v>1311</v>
      </c>
      <c r="G7" s="50" t="s">
        <v>181</v>
      </c>
      <c r="H7" s="75">
        <v>200000</v>
      </c>
      <c r="I7" s="75">
        <v>-200000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</row>
    <row r="8" spans="1:15" x14ac:dyDescent="0.2">
      <c r="A8" s="51" t="s">
        <v>177</v>
      </c>
      <c r="B8" s="51" t="s">
        <v>178</v>
      </c>
      <c r="C8" s="51">
        <v>7</v>
      </c>
      <c r="D8" s="51" t="s">
        <v>179</v>
      </c>
      <c r="E8" s="51">
        <v>1</v>
      </c>
      <c r="F8" s="51">
        <v>1321</v>
      </c>
      <c r="G8" s="50" t="s">
        <v>182</v>
      </c>
      <c r="H8" s="75">
        <v>43219</v>
      </c>
      <c r="I8" s="75">
        <v>-3440.8600000000006</v>
      </c>
      <c r="J8" s="75">
        <v>39778.14</v>
      </c>
      <c r="K8" s="75">
        <v>39778.14</v>
      </c>
      <c r="L8" s="75">
        <v>39778.14</v>
      </c>
      <c r="M8" s="75">
        <v>39778.14</v>
      </c>
      <c r="N8" s="75">
        <v>39778.14</v>
      </c>
      <c r="O8" s="75">
        <v>0</v>
      </c>
    </row>
    <row r="9" spans="1:15" x14ac:dyDescent="0.2">
      <c r="A9" s="51" t="s">
        <v>177</v>
      </c>
      <c r="B9" s="51" t="s">
        <v>178</v>
      </c>
      <c r="C9" s="51">
        <v>7</v>
      </c>
      <c r="D9" s="51" t="s">
        <v>179</v>
      </c>
      <c r="E9" s="51">
        <v>1</v>
      </c>
      <c r="F9" s="51">
        <v>1323</v>
      </c>
      <c r="G9" s="50" t="s">
        <v>183</v>
      </c>
      <c r="H9" s="75">
        <v>184465</v>
      </c>
      <c r="I9" s="75">
        <v>-17736.619999999995</v>
      </c>
      <c r="J9" s="75">
        <v>166728.38</v>
      </c>
      <c r="K9" s="75">
        <v>166728.38</v>
      </c>
      <c r="L9" s="75">
        <v>166728.38</v>
      </c>
      <c r="M9" s="75">
        <v>166728.38</v>
      </c>
      <c r="N9" s="75">
        <v>166728.38</v>
      </c>
      <c r="O9" s="75">
        <v>0</v>
      </c>
    </row>
    <row r="10" spans="1:15" x14ac:dyDescent="0.2">
      <c r="A10" s="51" t="s">
        <v>177</v>
      </c>
      <c r="B10" s="51" t="s">
        <v>178</v>
      </c>
      <c r="C10" s="51">
        <v>7</v>
      </c>
      <c r="D10" s="51" t="s">
        <v>179</v>
      </c>
      <c r="E10" s="51">
        <v>1</v>
      </c>
      <c r="F10" s="51">
        <v>1411</v>
      </c>
      <c r="G10" s="50" t="s">
        <v>184</v>
      </c>
      <c r="H10" s="75">
        <v>87276</v>
      </c>
      <c r="I10" s="75">
        <v>-13315.11</v>
      </c>
      <c r="J10" s="75">
        <v>73960.89</v>
      </c>
      <c r="K10" s="75">
        <v>73960.89</v>
      </c>
      <c r="L10" s="75">
        <v>73960.89</v>
      </c>
      <c r="M10" s="75">
        <v>73960.89</v>
      </c>
      <c r="N10" s="75">
        <v>67663.039999999994</v>
      </c>
      <c r="O10" s="75">
        <v>0</v>
      </c>
    </row>
    <row r="11" spans="1:15" x14ac:dyDescent="0.2">
      <c r="A11" s="51" t="s">
        <v>177</v>
      </c>
      <c r="B11" s="51" t="s">
        <v>178</v>
      </c>
      <c r="C11" s="51">
        <v>7</v>
      </c>
      <c r="D11" s="51" t="s">
        <v>179</v>
      </c>
      <c r="E11" s="51">
        <v>1</v>
      </c>
      <c r="F11" s="51">
        <v>1421</v>
      </c>
      <c r="G11" s="50" t="s">
        <v>185</v>
      </c>
      <c r="H11" s="75">
        <v>61717</v>
      </c>
      <c r="I11" s="75">
        <v>-12824.11</v>
      </c>
      <c r="J11" s="75">
        <v>48892.89</v>
      </c>
      <c r="K11" s="75">
        <v>48892.89</v>
      </c>
      <c r="L11" s="75">
        <v>48892.89</v>
      </c>
      <c r="M11" s="75">
        <v>48892.89</v>
      </c>
      <c r="N11" s="75">
        <v>40671.4</v>
      </c>
      <c r="O11" s="75">
        <v>0</v>
      </c>
    </row>
    <row r="12" spans="1:15" x14ac:dyDescent="0.2">
      <c r="A12" s="51" t="s">
        <v>177</v>
      </c>
      <c r="B12" s="51" t="s">
        <v>178</v>
      </c>
      <c r="C12" s="51">
        <v>7</v>
      </c>
      <c r="D12" s="51" t="s">
        <v>179</v>
      </c>
      <c r="E12" s="51">
        <v>1</v>
      </c>
      <c r="F12" s="51">
        <v>1431</v>
      </c>
      <c r="G12" s="50" t="s">
        <v>186</v>
      </c>
      <c r="H12" s="75">
        <v>63504</v>
      </c>
      <c r="I12" s="75">
        <v>-13144.309999999998</v>
      </c>
      <c r="J12" s="75">
        <v>50359.69</v>
      </c>
      <c r="K12" s="75">
        <v>50359.69</v>
      </c>
      <c r="L12" s="75">
        <v>50359.69</v>
      </c>
      <c r="M12" s="75">
        <v>50359.69</v>
      </c>
      <c r="N12" s="75">
        <v>41891.550000000003</v>
      </c>
      <c r="O12" s="75">
        <v>0</v>
      </c>
    </row>
    <row r="13" spans="1:15" x14ac:dyDescent="0.2">
      <c r="A13" s="51" t="s">
        <v>177</v>
      </c>
      <c r="B13" s="51" t="s">
        <v>178</v>
      </c>
      <c r="C13" s="51">
        <v>7</v>
      </c>
      <c r="D13" s="51" t="s">
        <v>179</v>
      </c>
      <c r="E13" s="51">
        <v>1</v>
      </c>
      <c r="F13" s="51">
        <v>1521</v>
      </c>
      <c r="G13" s="50" t="s">
        <v>187</v>
      </c>
      <c r="H13" s="75">
        <v>300000</v>
      </c>
      <c r="I13" s="75">
        <v>-300000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</row>
    <row r="14" spans="1:15" x14ac:dyDescent="0.2">
      <c r="A14" s="51" t="s">
        <v>177</v>
      </c>
      <c r="B14" s="51" t="s">
        <v>178</v>
      </c>
      <c r="C14" s="51">
        <v>7</v>
      </c>
      <c r="D14" s="51" t="s">
        <v>179</v>
      </c>
      <c r="E14" s="51">
        <v>1</v>
      </c>
      <c r="F14" s="51">
        <v>1545</v>
      </c>
      <c r="G14" s="50" t="s">
        <v>188</v>
      </c>
      <c r="H14" s="75">
        <v>44690</v>
      </c>
      <c r="I14" s="75">
        <v>-11716.279999999999</v>
      </c>
      <c r="J14" s="75">
        <v>32973.72</v>
      </c>
      <c r="K14" s="75">
        <v>32973.72</v>
      </c>
      <c r="L14" s="75">
        <v>32973.72</v>
      </c>
      <c r="M14" s="75">
        <v>32973.72</v>
      </c>
      <c r="N14" s="75">
        <v>32973.72</v>
      </c>
      <c r="O14" s="75">
        <v>0</v>
      </c>
    </row>
    <row r="15" spans="1:15" x14ac:dyDescent="0.2">
      <c r="A15" s="51" t="s">
        <v>177</v>
      </c>
      <c r="B15" s="51" t="s">
        <v>178</v>
      </c>
      <c r="C15" s="51">
        <v>7</v>
      </c>
      <c r="D15" s="51" t="s">
        <v>179</v>
      </c>
      <c r="E15" s="51">
        <v>1</v>
      </c>
      <c r="F15" s="51">
        <v>1547</v>
      </c>
      <c r="G15" s="50" t="s">
        <v>189</v>
      </c>
      <c r="H15" s="75">
        <v>13512</v>
      </c>
      <c r="I15" s="75">
        <v>-1312.3799999999992</v>
      </c>
      <c r="J15" s="75">
        <v>12199.62</v>
      </c>
      <c r="K15" s="75">
        <v>12199.62</v>
      </c>
      <c r="L15" s="75">
        <v>12199.62</v>
      </c>
      <c r="M15" s="75">
        <v>12199.62</v>
      </c>
      <c r="N15" s="75">
        <v>12199.62</v>
      </c>
      <c r="O15" s="75">
        <v>0</v>
      </c>
    </row>
    <row r="16" spans="1:15" x14ac:dyDescent="0.2">
      <c r="A16" s="51" t="s">
        <v>177</v>
      </c>
      <c r="B16" s="51" t="s">
        <v>178</v>
      </c>
      <c r="C16" s="51">
        <v>7</v>
      </c>
      <c r="D16" s="51" t="s">
        <v>179</v>
      </c>
      <c r="E16" s="51">
        <v>1</v>
      </c>
      <c r="F16" s="51">
        <v>1548</v>
      </c>
      <c r="G16" s="50" t="s">
        <v>190</v>
      </c>
      <c r="H16" s="75">
        <v>18016</v>
      </c>
      <c r="I16" s="75">
        <v>-1749.8400000000001</v>
      </c>
      <c r="J16" s="75">
        <v>16266.16</v>
      </c>
      <c r="K16" s="75">
        <v>16266.16</v>
      </c>
      <c r="L16" s="75">
        <v>16266.16</v>
      </c>
      <c r="M16" s="75">
        <v>16266.16</v>
      </c>
      <c r="N16" s="75">
        <v>16266.16</v>
      </c>
      <c r="O16" s="75">
        <v>0</v>
      </c>
    </row>
    <row r="17" spans="1:15" x14ac:dyDescent="0.2">
      <c r="A17" s="51" t="s">
        <v>177</v>
      </c>
      <c r="B17" s="51" t="s">
        <v>178</v>
      </c>
      <c r="C17" s="51">
        <v>7</v>
      </c>
      <c r="D17" s="51" t="s">
        <v>179</v>
      </c>
      <c r="E17" s="51">
        <v>1</v>
      </c>
      <c r="F17" s="51">
        <v>1562</v>
      </c>
      <c r="G17" s="50" t="s">
        <v>191</v>
      </c>
      <c r="H17" s="75">
        <v>133642</v>
      </c>
      <c r="I17" s="75">
        <v>-13038.320000000007</v>
      </c>
      <c r="J17" s="75">
        <v>120603.68</v>
      </c>
      <c r="K17" s="75">
        <v>120603.68</v>
      </c>
      <c r="L17" s="75">
        <v>120603.68</v>
      </c>
      <c r="M17" s="75">
        <v>120603.68</v>
      </c>
      <c r="N17" s="75">
        <v>120603.68</v>
      </c>
      <c r="O17" s="75">
        <v>0</v>
      </c>
    </row>
    <row r="18" spans="1:15" x14ac:dyDescent="0.2">
      <c r="A18" s="51" t="s">
        <v>177</v>
      </c>
      <c r="B18" s="51" t="s">
        <v>178</v>
      </c>
      <c r="C18" s="51">
        <v>7</v>
      </c>
      <c r="D18" s="51" t="s">
        <v>179</v>
      </c>
      <c r="E18" s="51">
        <v>1</v>
      </c>
      <c r="F18" s="51">
        <v>1563</v>
      </c>
      <c r="G18" s="50" t="s">
        <v>192</v>
      </c>
      <c r="H18" s="75">
        <v>133642</v>
      </c>
      <c r="I18" s="75">
        <v>-13038.320000000007</v>
      </c>
      <c r="J18" s="75">
        <v>120603.68</v>
      </c>
      <c r="K18" s="75">
        <v>120603.68</v>
      </c>
      <c r="L18" s="75">
        <v>120603.68</v>
      </c>
      <c r="M18" s="75">
        <v>120603.68</v>
      </c>
      <c r="N18" s="75">
        <v>120603.68</v>
      </c>
      <c r="O18" s="75">
        <v>0</v>
      </c>
    </row>
    <row r="19" spans="1:15" x14ac:dyDescent="0.2">
      <c r="A19" s="51" t="s">
        <v>177</v>
      </c>
      <c r="B19" s="51" t="s">
        <v>178</v>
      </c>
      <c r="C19" s="51">
        <v>7</v>
      </c>
      <c r="D19" s="51" t="s">
        <v>179</v>
      </c>
      <c r="E19" s="51">
        <v>1</v>
      </c>
      <c r="F19" s="51">
        <v>3981</v>
      </c>
      <c r="G19" s="50" t="s">
        <v>193</v>
      </c>
      <c r="H19" s="75">
        <v>41969</v>
      </c>
      <c r="I19" s="75">
        <v>-13110</v>
      </c>
      <c r="J19" s="75">
        <v>28859</v>
      </c>
      <c r="K19" s="75">
        <v>28859</v>
      </c>
      <c r="L19" s="75">
        <v>28859</v>
      </c>
      <c r="M19" s="75">
        <v>28859</v>
      </c>
      <c r="N19" s="75">
        <v>23669</v>
      </c>
      <c r="O19" s="75">
        <v>0</v>
      </c>
    </row>
    <row r="20" spans="1:15" x14ac:dyDescent="0.2">
      <c r="A20" s="51" t="s">
        <v>177</v>
      </c>
      <c r="B20" s="51" t="s">
        <v>178</v>
      </c>
      <c r="C20" s="51">
        <v>7</v>
      </c>
      <c r="D20" s="51" t="s">
        <v>194</v>
      </c>
      <c r="H20" s="82">
        <v>2184299</v>
      </c>
      <c r="I20" s="82">
        <v>-100140.68000000004</v>
      </c>
      <c r="J20" s="82">
        <v>2084158.32</v>
      </c>
      <c r="K20" s="82">
        <v>2084158.32</v>
      </c>
      <c r="L20" s="82">
        <v>2084158.32</v>
      </c>
      <c r="M20" s="82">
        <v>2084158.32</v>
      </c>
      <c r="N20" s="82">
        <v>2044799.21</v>
      </c>
      <c r="O20" s="82">
        <v>0</v>
      </c>
    </row>
    <row r="21" spans="1:15" x14ac:dyDescent="0.2">
      <c r="A21" s="51" t="s">
        <v>177</v>
      </c>
      <c r="B21" s="51" t="s">
        <v>178</v>
      </c>
      <c r="C21" s="51">
        <v>7</v>
      </c>
      <c r="D21" s="51" t="s">
        <v>194</v>
      </c>
      <c r="E21" s="51">
        <v>1</v>
      </c>
      <c r="F21" s="51">
        <v>1131</v>
      </c>
      <c r="G21" s="50" t="s">
        <v>180</v>
      </c>
      <c r="H21" s="75">
        <v>1274760</v>
      </c>
      <c r="I21" s="75">
        <v>-27557.270000000019</v>
      </c>
      <c r="J21" s="75">
        <v>1247202.73</v>
      </c>
      <c r="K21" s="75">
        <v>1247202.73</v>
      </c>
      <c r="L21" s="75">
        <v>1247202.73</v>
      </c>
      <c r="M21" s="75">
        <v>1247202.73</v>
      </c>
      <c r="N21" s="75">
        <v>1247202.73</v>
      </c>
      <c r="O21" s="75">
        <v>0</v>
      </c>
    </row>
    <row r="22" spans="1:15" x14ac:dyDescent="0.2">
      <c r="A22" s="51" t="s">
        <v>177</v>
      </c>
      <c r="B22" s="51" t="s">
        <v>178</v>
      </c>
      <c r="C22" s="51">
        <v>7</v>
      </c>
      <c r="D22" s="51" t="s">
        <v>194</v>
      </c>
      <c r="E22" s="51">
        <v>1</v>
      </c>
      <c r="F22" s="51">
        <v>1321</v>
      </c>
      <c r="G22" s="50" t="s">
        <v>182</v>
      </c>
      <c r="H22" s="75">
        <v>41817</v>
      </c>
      <c r="I22" s="75">
        <v>-879.41000000000349</v>
      </c>
      <c r="J22" s="75">
        <v>40937.589999999997</v>
      </c>
      <c r="K22" s="75">
        <v>40937.589999999997</v>
      </c>
      <c r="L22" s="75">
        <v>40937.589999999997</v>
      </c>
      <c r="M22" s="75">
        <v>40937.589999999997</v>
      </c>
      <c r="N22" s="75">
        <v>40937.589999999997</v>
      </c>
      <c r="O22" s="75">
        <v>0</v>
      </c>
    </row>
    <row r="23" spans="1:15" x14ac:dyDescent="0.2">
      <c r="A23" s="51" t="s">
        <v>177</v>
      </c>
      <c r="B23" s="51" t="s">
        <v>178</v>
      </c>
      <c r="C23" s="51">
        <v>7</v>
      </c>
      <c r="D23" s="51" t="s">
        <v>194</v>
      </c>
      <c r="E23" s="51">
        <v>1</v>
      </c>
      <c r="F23" s="51">
        <v>1323</v>
      </c>
      <c r="G23" s="50" t="s">
        <v>183</v>
      </c>
      <c r="H23" s="75">
        <v>178595</v>
      </c>
      <c r="I23" s="75">
        <v>-3756.9100000000035</v>
      </c>
      <c r="J23" s="75">
        <v>174838.09</v>
      </c>
      <c r="K23" s="75">
        <v>174838.09</v>
      </c>
      <c r="L23" s="75">
        <v>174838.09</v>
      </c>
      <c r="M23" s="75">
        <v>174838.09</v>
      </c>
      <c r="N23" s="75">
        <v>174838.09</v>
      </c>
      <c r="O23" s="75">
        <v>0</v>
      </c>
    </row>
    <row r="24" spans="1:15" x14ac:dyDescent="0.2">
      <c r="A24" s="51" t="s">
        <v>177</v>
      </c>
      <c r="B24" s="51" t="s">
        <v>178</v>
      </c>
      <c r="C24" s="51">
        <v>7</v>
      </c>
      <c r="D24" s="51" t="s">
        <v>194</v>
      </c>
      <c r="E24" s="51">
        <v>1</v>
      </c>
      <c r="F24" s="51">
        <v>1411</v>
      </c>
      <c r="G24" s="50" t="s">
        <v>184</v>
      </c>
      <c r="H24" s="75">
        <v>131527</v>
      </c>
      <c r="I24" s="75">
        <v>-20721.979999999996</v>
      </c>
      <c r="J24" s="75">
        <v>110805.02</v>
      </c>
      <c r="K24" s="75">
        <v>110805.02</v>
      </c>
      <c r="L24" s="75">
        <v>110805.02</v>
      </c>
      <c r="M24" s="75">
        <v>110805.02</v>
      </c>
      <c r="N24" s="75">
        <v>101341.66</v>
      </c>
      <c r="O24" s="75">
        <v>0</v>
      </c>
    </row>
    <row r="25" spans="1:15" x14ac:dyDescent="0.2">
      <c r="A25" s="51" t="s">
        <v>177</v>
      </c>
      <c r="B25" s="51" t="s">
        <v>178</v>
      </c>
      <c r="C25" s="51">
        <v>7</v>
      </c>
      <c r="D25" s="51" t="s">
        <v>194</v>
      </c>
      <c r="E25" s="51">
        <v>1</v>
      </c>
      <c r="F25" s="51">
        <v>1421</v>
      </c>
      <c r="G25" s="50" t="s">
        <v>185</v>
      </c>
      <c r="H25" s="75">
        <v>90667</v>
      </c>
      <c r="I25" s="75">
        <v>-19357.199999999997</v>
      </c>
      <c r="J25" s="75">
        <v>71309.8</v>
      </c>
      <c r="K25" s="75">
        <v>71309.8</v>
      </c>
      <c r="L25" s="75">
        <v>71309.8</v>
      </c>
      <c r="M25" s="75">
        <v>71309.8</v>
      </c>
      <c r="N25" s="75">
        <v>59273.47</v>
      </c>
      <c r="O25" s="75">
        <v>0</v>
      </c>
    </row>
    <row r="26" spans="1:15" x14ac:dyDescent="0.2">
      <c r="A26" s="51" t="s">
        <v>177</v>
      </c>
      <c r="B26" s="51" t="s">
        <v>178</v>
      </c>
      <c r="C26" s="51">
        <v>7</v>
      </c>
      <c r="D26" s="51" t="s">
        <v>194</v>
      </c>
      <c r="E26" s="51">
        <v>1</v>
      </c>
      <c r="F26" s="51">
        <v>1431</v>
      </c>
      <c r="G26" s="50" t="s">
        <v>186</v>
      </c>
      <c r="H26" s="75">
        <v>93313</v>
      </c>
      <c r="I26" s="75">
        <v>-19863.990000000005</v>
      </c>
      <c r="J26" s="75">
        <v>73449.009999999995</v>
      </c>
      <c r="K26" s="75">
        <v>73449.009999999995</v>
      </c>
      <c r="L26" s="75">
        <v>73449.009999999995</v>
      </c>
      <c r="M26" s="75">
        <v>73449.009999999995</v>
      </c>
      <c r="N26" s="75">
        <v>61051.59</v>
      </c>
      <c r="O26" s="75">
        <v>0</v>
      </c>
    </row>
    <row r="27" spans="1:15" x14ac:dyDescent="0.2">
      <c r="A27" s="51" t="s">
        <v>177</v>
      </c>
      <c r="B27" s="51" t="s">
        <v>178</v>
      </c>
      <c r="C27" s="51">
        <v>7</v>
      </c>
      <c r="D27" s="51" t="s">
        <v>194</v>
      </c>
      <c r="E27" s="51">
        <v>1</v>
      </c>
      <c r="F27" s="51">
        <v>1545</v>
      </c>
      <c r="G27" s="50" t="s">
        <v>188</v>
      </c>
      <c r="H27" s="75">
        <v>55863</v>
      </c>
      <c r="I27" s="75">
        <v>-949.06999999999971</v>
      </c>
      <c r="J27" s="75">
        <v>54913.93</v>
      </c>
      <c r="K27" s="75">
        <v>54913.93</v>
      </c>
      <c r="L27" s="75">
        <v>54913.93</v>
      </c>
      <c r="M27" s="75">
        <v>54913.93</v>
      </c>
      <c r="N27" s="75">
        <v>54913.93</v>
      </c>
      <c r="O27" s="75">
        <v>0</v>
      </c>
    </row>
    <row r="28" spans="1:15" x14ac:dyDescent="0.2">
      <c r="A28" s="51" t="s">
        <v>177</v>
      </c>
      <c r="B28" s="51" t="s">
        <v>178</v>
      </c>
      <c r="C28" s="51">
        <v>7</v>
      </c>
      <c r="D28" s="51" t="s">
        <v>194</v>
      </c>
      <c r="E28" s="51">
        <v>1</v>
      </c>
      <c r="F28" s="51">
        <v>1546</v>
      </c>
      <c r="G28" s="50" t="s">
        <v>195</v>
      </c>
      <c r="H28" s="75">
        <v>1800</v>
      </c>
      <c r="I28" s="75">
        <v>-245</v>
      </c>
      <c r="J28" s="75">
        <v>1555</v>
      </c>
      <c r="K28" s="75">
        <v>1555</v>
      </c>
      <c r="L28" s="75">
        <v>1555</v>
      </c>
      <c r="M28" s="75">
        <v>1555</v>
      </c>
      <c r="N28" s="75">
        <v>1555</v>
      </c>
      <c r="O28" s="75">
        <v>0</v>
      </c>
    </row>
    <row r="29" spans="1:15" x14ac:dyDescent="0.2">
      <c r="A29" s="51" t="s">
        <v>177</v>
      </c>
      <c r="B29" s="51" t="s">
        <v>178</v>
      </c>
      <c r="C29" s="51">
        <v>7</v>
      </c>
      <c r="D29" s="51" t="s">
        <v>194</v>
      </c>
      <c r="E29" s="51">
        <v>1</v>
      </c>
      <c r="F29" s="51">
        <v>1547</v>
      </c>
      <c r="G29" s="50" t="s">
        <v>189</v>
      </c>
      <c r="H29" s="75">
        <v>13068</v>
      </c>
      <c r="I29" s="75">
        <v>-274.98999999999978</v>
      </c>
      <c r="J29" s="75">
        <v>12793.01</v>
      </c>
      <c r="K29" s="75">
        <v>12793.01</v>
      </c>
      <c r="L29" s="75">
        <v>12793.01</v>
      </c>
      <c r="M29" s="75">
        <v>12793.01</v>
      </c>
      <c r="N29" s="75">
        <v>12793.01</v>
      </c>
      <c r="O29" s="75">
        <v>0</v>
      </c>
    </row>
    <row r="30" spans="1:15" x14ac:dyDescent="0.2">
      <c r="A30" s="51" t="s">
        <v>177</v>
      </c>
      <c r="B30" s="51" t="s">
        <v>178</v>
      </c>
      <c r="C30" s="51">
        <v>7</v>
      </c>
      <c r="D30" s="51" t="s">
        <v>194</v>
      </c>
      <c r="E30" s="51">
        <v>1</v>
      </c>
      <c r="F30" s="51">
        <v>1548</v>
      </c>
      <c r="G30" s="50" t="s">
        <v>190</v>
      </c>
      <c r="H30" s="75">
        <v>17424</v>
      </c>
      <c r="I30" s="75">
        <v>-366.65999999999985</v>
      </c>
      <c r="J30" s="75">
        <v>17057.34</v>
      </c>
      <c r="K30" s="75">
        <v>17057.34</v>
      </c>
      <c r="L30" s="75">
        <v>17057.34</v>
      </c>
      <c r="M30" s="75">
        <v>17057.34</v>
      </c>
      <c r="N30" s="75">
        <v>17057.34</v>
      </c>
      <c r="O30" s="75">
        <v>0</v>
      </c>
    </row>
    <row r="31" spans="1:15" x14ac:dyDescent="0.2">
      <c r="A31" s="51" t="s">
        <v>177</v>
      </c>
      <c r="B31" s="51" t="s">
        <v>178</v>
      </c>
      <c r="C31" s="51">
        <v>7</v>
      </c>
      <c r="D31" s="51" t="s">
        <v>194</v>
      </c>
      <c r="E31" s="51">
        <v>1</v>
      </c>
      <c r="F31" s="51">
        <v>1562</v>
      </c>
      <c r="G31" s="50" t="s">
        <v>191</v>
      </c>
      <c r="H31" s="75">
        <v>127476</v>
      </c>
      <c r="I31" s="75">
        <v>-2756.1000000000058</v>
      </c>
      <c r="J31" s="75">
        <v>124719.9</v>
      </c>
      <c r="K31" s="75">
        <v>124719.9</v>
      </c>
      <c r="L31" s="75">
        <v>124719.9</v>
      </c>
      <c r="M31" s="75">
        <v>124719.9</v>
      </c>
      <c r="N31" s="75">
        <v>124719.9</v>
      </c>
      <c r="O31" s="75">
        <v>0</v>
      </c>
    </row>
    <row r="32" spans="1:15" x14ac:dyDescent="0.2">
      <c r="A32" s="51" t="s">
        <v>177</v>
      </c>
      <c r="B32" s="51" t="s">
        <v>178</v>
      </c>
      <c r="C32" s="51">
        <v>7</v>
      </c>
      <c r="D32" s="51" t="s">
        <v>194</v>
      </c>
      <c r="E32" s="51">
        <v>1</v>
      </c>
      <c r="F32" s="51">
        <v>1563</v>
      </c>
      <c r="G32" s="50" t="s">
        <v>192</v>
      </c>
      <c r="H32" s="75">
        <v>127476</v>
      </c>
      <c r="I32" s="75">
        <v>-2756.1000000000058</v>
      </c>
      <c r="J32" s="75">
        <v>124719.9</v>
      </c>
      <c r="K32" s="75">
        <v>124719.9</v>
      </c>
      <c r="L32" s="75">
        <v>124719.9</v>
      </c>
      <c r="M32" s="75">
        <v>124719.9</v>
      </c>
      <c r="N32" s="75">
        <v>124719.9</v>
      </c>
      <c r="O32" s="75">
        <v>0</v>
      </c>
    </row>
    <row r="33" spans="1:15" x14ac:dyDescent="0.2">
      <c r="A33" s="51" t="s">
        <v>177</v>
      </c>
      <c r="B33" s="51" t="s">
        <v>178</v>
      </c>
      <c r="C33" s="51">
        <v>7</v>
      </c>
      <c r="D33" s="51" t="s">
        <v>194</v>
      </c>
      <c r="E33" s="51">
        <v>1</v>
      </c>
      <c r="F33" s="51">
        <v>3981</v>
      </c>
      <c r="G33" s="50" t="s">
        <v>193</v>
      </c>
      <c r="H33" s="75">
        <v>30513</v>
      </c>
      <c r="I33" s="75">
        <v>-656</v>
      </c>
      <c r="J33" s="75">
        <v>29857</v>
      </c>
      <c r="K33" s="75">
        <v>29857</v>
      </c>
      <c r="L33" s="75">
        <v>29857</v>
      </c>
      <c r="M33" s="75">
        <v>29857</v>
      </c>
      <c r="N33" s="75">
        <v>24395</v>
      </c>
      <c r="O33" s="75">
        <v>0</v>
      </c>
    </row>
    <row r="34" spans="1:15" x14ac:dyDescent="0.2">
      <c r="A34" s="51" t="s">
        <v>177</v>
      </c>
      <c r="B34" s="51" t="s">
        <v>178</v>
      </c>
      <c r="C34" s="51">
        <v>7</v>
      </c>
      <c r="D34" s="51" t="s">
        <v>196</v>
      </c>
      <c r="H34" s="82">
        <v>13966975</v>
      </c>
      <c r="I34" s="82">
        <v>1292039.02</v>
      </c>
      <c r="J34" s="82">
        <v>15259014.019999998</v>
      </c>
      <c r="K34" s="82">
        <v>15259014.019999998</v>
      </c>
      <c r="L34" s="82">
        <v>15259014.019999998</v>
      </c>
      <c r="M34" s="82">
        <v>15259014.019999998</v>
      </c>
      <c r="N34" s="82">
        <v>15233291.759999998</v>
      </c>
      <c r="O34" s="82">
        <v>0</v>
      </c>
    </row>
    <row r="35" spans="1:15" x14ac:dyDescent="0.2">
      <c r="A35" s="51" t="s">
        <v>177</v>
      </c>
      <c r="B35" s="51" t="s">
        <v>178</v>
      </c>
      <c r="C35" s="51">
        <v>7</v>
      </c>
      <c r="D35" s="51" t="s">
        <v>196</v>
      </c>
      <c r="E35" s="51">
        <v>1</v>
      </c>
      <c r="F35" s="51">
        <v>1131</v>
      </c>
      <c r="G35" s="50" t="s">
        <v>180</v>
      </c>
      <c r="H35" s="75">
        <v>1178276</v>
      </c>
      <c r="I35" s="75">
        <v>-301591.43000000005</v>
      </c>
      <c r="J35" s="75">
        <v>876684.57</v>
      </c>
      <c r="K35" s="75">
        <v>876684.57</v>
      </c>
      <c r="L35" s="75">
        <v>876684.57</v>
      </c>
      <c r="M35" s="75">
        <v>876684.57</v>
      </c>
      <c r="N35" s="75">
        <v>876684.57</v>
      </c>
      <c r="O35" s="75">
        <v>0</v>
      </c>
    </row>
    <row r="36" spans="1:15" x14ac:dyDescent="0.2">
      <c r="A36" s="51" t="s">
        <v>177</v>
      </c>
      <c r="B36" s="51" t="s">
        <v>178</v>
      </c>
      <c r="C36" s="51">
        <v>7</v>
      </c>
      <c r="D36" s="51" t="s">
        <v>196</v>
      </c>
      <c r="E36" s="51">
        <v>1</v>
      </c>
      <c r="F36" s="51">
        <v>1311</v>
      </c>
      <c r="G36" s="50" t="s">
        <v>181</v>
      </c>
      <c r="H36" s="75">
        <v>0</v>
      </c>
      <c r="I36" s="75">
        <v>9604.7999999999993</v>
      </c>
      <c r="J36" s="75">
        <v>9604.7999999999993</v>
      </c>
      <c r="K36" s="75">
        <v>9604.7999999999993</v>
      </c>
      <c r="L36" s="75">
        <v>9604.7999999999993</v>
      </c>
      <c r="M36" s="75">
        <v>9604.7999999999993</v>
      </c>
      <c r="N36" s="75">
        <v>9604.7999999999993</v>
      </c>
      <c r="O36" s="75">
        <v>0</v>
      </c>
    </row>
    <row r="37" spans="1:15" x14ac:dyDescent="0.2">
      <c r="A37" s="51" t="s">
        <v>177</v>
      </c>
      <c r="B37" s="51" t="s">
        <v>178</v>
      </c>
      <c r="C37" s="51">
        <v>7</v>
      </c>
      <c r="D37" s="51" t="s">
        <v>196</v>
      </c>
      <c r="E37" s="51">
        <v>1</v>
      </c>
      <c r="F37" s="51">
        <v>1321</v>
      </c>
      <c r="G37" s="50" t="s">
        <v>182</v>
      </c>
      <c r="H37" s="75">
        <v>39047</v>
      </c>
      <c r="I37" s="75">
        <v>-10761.14</v>
      </c>
      <c r="J37" s="75">
        <v>28285.86</v>
      </c>
      <c r="K37" s="75">
        <v>28285.86</v>
      </c>
      <c r="L37" s="75">
        <v>28285.86</v>
      </c>
      <c r="M37" s="75">
        <v>28285.86</v>
      </c>
      <c r="N37" s="75">
        <v>28285.86</v>
      </c>
      <c r="O37" s="75">
        <v>0</v>
      </c>
    </row>
    <row r="38" spans="1:15" x14ac:dyDescent="0.2">
      <c r="A38" s="51" t="s">
        <v>177</v>
      </c>
      <c r="B38" s="51" t="s">
        <v>178</v>
      </c>
      <c r="C38" s="51">
        <v>7</v>
      </c>
      <c r="D38" s="51" t="s">
        <v>196</v>
      </c>
      <c r="E38" s="51">
        <v>1</v>
      </c>
      <c r="F38" s="51">
        <v>1323</v>
      </c>
      <c r="G38" s="50" t="s">
        <v>183</v>
      </c>
      <c r="H38" s="75">
        <v>166762</v>
      </c>
      <c r="I38" s="75">
        <v>-42954.7</v>
      </c>
      <c r="J38" s="75">
        <v>123807.3</v>
      </c>
      <c r="K38" s="75">
        <v>123807.3</v>
      </c>
      <c r="L38" s="75">
        <v>123807.3</v>
      </c>
      <c r="M38" s="75">
        <v>123807.3</v>
      </c>
      <c r="N38" s="75">
        <v>123807.3</v>
      </c>
      <c r="O38" s="75">
        <v>0</v>
      </c>
    </row>
    <row r="39" spans="1:15" x14ac:dyDescent="0.2">
      <c r="A39" s="51" t="s">
        <v>177</v>
      </c>
      <c r="B39" s="51" t="s">
        <v>178</v>
      </c>
      <c r="C39" s="51">
        <v>7</v>
      </c>
      <c r="D39" s="51" t="s">
        <v>196</v>
      </c>
      <c r="E39" s="51">
        <v>1</v>
      </c>
      <c r="F39" s="51">
        <v>1411</v>
      </c>
      <c r="G39" s="50" t="s">
        <v>184</v>
      </c>
      <c r="H39" s="75">
        <v>119358</v>
      </c>
      <c r="I39" s="75">
        <v>-35961.380000000005</v>
      </c>
      <c r="J39" s="75">
        <v>83396.62</v>
      </c>
      <c r="K39" s="75">
        <v>83396.62</v>
      </c>
      <c r="L39" s="75">
        <v>83396.62</v>
      </c>
      <c r="M39" s="75">
        <v>83396.62</v>
      </c>
      <c r="N39" s="75">
        <v>77195.55</v>
      </c>
      <c r="O39" s="75">
        <v>0</v>
      </c>
    </row>
    <row r="40" spans="1:15" x14ac:dyDescent="0.2">
      <c r="A40" s="51" t="s">
        <v>177</v>
      </c>
      <c r="B40" s="51" t="s">
        <v>178</v>
      </c>
      <c r="C40" s="51">
        <v>7</v>
      </c>
      <c r="D40" s="51" t="s">
        <v>196</v>
      </c>
      <c r="E40" s="51">
        <v>1</v>
      </c>
      <c r="F40" s="51">
        <v>1421</v>
      </c>
      <c r="G40" s="50" t="s">
        <v>185</v>
      </c>
      <c r="H40" s="75">
        <v>83497</v>
      </c>
      <c r="I40" s="75">
        <v>-32455.39</v>
      </c>
      <c r="J40" s="75">
        <v>51041.61</v>
      </c>
      <c r="K40" s="75">
        <v>51041.61</v>
      </c>
      <c r="L40" s="75">
        <v>51041.61</v>
      </c>
      <c r="M40" s="75">
        <v>51041.61</v>
      </c>
      <c r="N40" s="75">
        <v>43099.15</v>
      </c>
      <c r="O40" s="75">
        <v>0</v>
      </c>
    </row>
    <row r="41" spans="1:15" x14ac:dyDescent="0.2">
      <c r="A41" s="51" t="s">
        <v>177</v>
      </c>
      <c r="B41" s="51" t="s">
        <v>178</v>
      </c>
      <c r="C41" s="51">
        <v>7</v>
      </c>
      <c r="D41" s="51" t="s">
        <v>196</v>
      </c>
      <c r="E41" s="51">
        <v>1</v>
      </c>
      <c r="F41" s="51">
        <v>1431</v>
      </c>
      <c r="G41" s="50" t="s">
        <v>186</v>
      </c>
      <c r="H41" s="75">
        <v>85934</v>
      </c>
      <c r="I41" s="75">
        <v>-34096.04</v>
      </c>
      <c r="J41" s="75">
        <v>51837.96</v>
      </c>
      <c r="K41" s="75">
        <v>51837.96</v>
      </c>
      <c r="L41" s="75">
        <v>51837.96</v>
      </c>
      <c r="M41" s="75">
        <v>51837.96</v>
      </c>
      <c r="N41" s="75">
        <v>43657.23</v>
      </c>
      <c r="O41" s="75">
        <v>0</v>
      </c>
    </row>
    <row r="42" spans="1:15" x14ac:dyDescent="0.2">
      <c r="A42" s="51" t="s">
        <v>177</v>
      </c>
      <c r="B42" s="51" t="s">
        <v>178</v>
      </c>
      <c r="C42" s="51">
        <v>7</v>
      </c>
      <c r="D42" s="51" t="s">
        <v>196</v>
      </c>
      <c r="E42" s="51">
        <v>1</v>
      </c>
      <c r="F42" s="51">
        <v>1441</v>
      </c>
      <c r="G42" s="50" t="s">
        <v>197</v>
      </c>
      <c r="H42" s="75">
        <v>100000</v>
      </c>
      <c r="I42" s="75">
        <v>-34065.240000000005</v>
      </c>
      <c r="J42" s="75">
        <v>65934.759999999995</v>
      </c>
      <c r="K42" s="75">
        <v>65934.759999999995</v>
      </c>
      <c r="L42" s="75">
        <v>65934.759999999995</v>
      </c>
      <c r="M42" s="75">
        <v>65934.759999999995</v>
      </c>
      <c r="N42" s="75">
        <v>65934.759999999995</v>
      </c>
      <c r="O42" s="75">
        <v>0</v>
      </c>
    </row>
    <row r="43" spans="1:15" x14ac:dyDescent="0.2">
      <c r="A43" s="51" t="s">
        <v>177</v>
      </c>
      <c r="B43" s="51" t="s">
        <v>178</v>
      </c>
      <c r="C43" s="51">
        <v>7</v>
      </c>
      <c r="D43" s="51" t="s">
        <v>196</v>
      </c>
      <c r="E43" s="51">
        <v>1</v>
      </c>
      <c r="F43" s="51">
        <v>1521</v>
      </c>
      <c r="G43" s="50" t="s">
        <v>187</v>
      </c>
      <c r="H43" s="75">
        <v>0</v>
      </c>
      <c r="I43" s="75">
        <v>46033.08</v>
      </c>
      <c r="J43" s="75">
        <v>46033.08</v>
      </c>
      <c r="K43" s="75">
        <v>46033.08</v>
      </c>
      <c r="L43" s="75">
        <v>46033.08</v>
      </c>
      <c r="M43" s="75">
        <v>46033.08</v>
      </c>
      <c r="N43" s="75">
        <v>46033.08</v>
      </c>
      <c r="O43" s="75">
        <v>0</v>
      </c>
    </row>
    <row r="44" spans="1:15" x14ac:dyDescent="0.2">
      <c r="A44" s="51" t="s">
        <v>177</v>
      </c>
      <c r="B44" s="51" t="s">
        <v>178</v>
      </c>
      <c r="C44" s="51">
        <v>7</v>
      </c>
      <c r="D44" s="51" t="s">
        <v>196</v>
      </c>
      <c r="E44" s="51">
        <v>1</v>
      </c>
      <c r="F44" s="51">
        <v>1545</v>
      </c>
      <c r="G44" s="50" t="s">
        <v>188</v>
      </c>
      <c r="H44" s="75">
        <v>66586</v>
      </c>
      <c r="I44" s="75">
        <v>-14697.089999999997</v>
      </c>
      <c r="J44" s="75">
        <v>51888.91</v>
      </c>
      <c r="K44" s="75">
        <v>51888.91</v>
      </c>
      <c r="L44" s="75">
        <v>51888.91</v>
      </c>
      <c r="M44" s="75">
        <v>51888.91</v>
      </c>
      <c r="N44" s="75">
        <v>51888.91</v>
      </c>
      <c r="O44" s="75">
        <v>0</v>
      </c>
    </row>
    <row r="45" spans="1:15" x14ac:dyDescent="0.2">
      <c r="A45" s="51" t="s">
        <v>177</v>
      </c>
      <c r="B45" s="51" t="s">
        <v>178</v>
      </c>
      <c r="C45" s="51">
        <v>7</v>
      </c>
      <c r="D45" s="51" t="s">
        <v>196</v>
      </c>
      <c r="E45" s="51">
        <v>1</v>
      </c>
      <c r="F45" s="51">
        <v>1546</v>
      </c>
      <c r="G45" s="50" t="s">
        <v>195</v>
      </c>
      <c r="H45" s="75">
        <v>1800</v>
      </c>
      <c r="I45" s="75">
        <v>-420</v>
      </c>
      <c r="J45" s="75">
        <v>1380</v>
      </c>
      <c r="K45" s="75">
        <v>1380</v>
      </c>
      <c r="L45" s="75">
        <v>1380</v>
      </c>
      <c r="M45" s="75">
        <v>1380</v>
      </c>
      <c r="N45" s="75">
        <v>1380</v>
      </c>
      <c r="O45" s="75">
        <v>0</v>
      </c>
    </row>
    <row r="46" spans="1:15" x14ac:dyDescent="0.2">
      <c r="A46" s="51" t="s">
        <v>177</v>
      </c>
      <c r="B46" s="51" t="s">
        <v>178</v>
      </c>
      <c r="C46" s="51">
        <v>7</v>
      </c>
      <c r="D46" s="51" t="s">
        <v>196</v>
      </c>
      <c r="E46" s="51">
        <v>1</v>
      </c>
      <c r="F46" s="51">
        <v>1547</v>
      </c>
      <c r="G46" s="50" t="s">
        <v>189</v>
      </c>
      <c r="H46" s="75">
        <v>12203</v>
      </c>
      <c r="I46" s="75">
        <v>-3535.0200000000004</v>
      </c>
      <c r="J46" s="75">
        <v>8667.98</v>
      </c>
      <c r="K46" s="75">
        <v>8667.98</v>
      </c>
      <c r="L46" s="75">
        <v>8667.98</v>
      </c>
      <c r="M46" s="75">
        <v>8667.98</v>
      </c>
      <c r="N46" s="75">
        <v>8667.98</v>
      </c>
      <c r="O46" s="75">
        <v>0</v>
      </c>
    </row>
    <row r="47" spans="1:15" x14ac:dyDescent="0.2">
      <c r="A47" s="51" t="s">
        <v>177</v>
      </c>
      <c r="B47" s="51" t="s">
        <v>178</v>
      </c>
      <c r="C47" s="51">
        <v>7</v>
      </c>
      <c r="D47" s="51" t="s">
        <v>196</v>
      </c>
      <c r="E47" s="51">
        <v>1</v>
      </c>
      <c r="F47" s="51">
        <v>1548</v>
      </c>
      <c r="G47" s="50" t="s">
        <v>190</v>
      </c>
      <c r="H47" s="75">
        <v>16270</v>
      </c>
      <c r="I47" s="75">
        <v>-3739.8999999999996</v>
      </c>
      <c r="J47" s="75">
        <v>12530.1</v>
      </c>
      <c r="K47" s="75">
        <v>12530.1</v>
      </c>
      <c r="L47" s="75">
        <v>12530.1</v>
      </c>
      <c r="M47" s="75">
        <v>12530.1</v>
      </c>
      <c r="N47" s="75">
        <v>12530.1</v>
      </c>
      <c r="O47" s="75">
        <v>0</v>
      </c>
    </row>
    <row r="48" spans="1:15" x14ac:dyDescent="0.2">
      <c r="A48" s="51" t="s">
        <v>177</v>
      </c>
      <c r="B48" s="51" t="s">
        <v>178</v>
      </c>
      <c r="C48" s="51">
        <v>7</v>
      </c>
      <c r="D48" s="51" t="s">
        <v>196</v>
      </c>
      <c r="E48" s="51">
        <v>1</v>
      </c>
      <c r="F48" s="51">
        <v>1562</v>
      </c>
      <c r="G48" s="50" t="s">
        <v>191</v>
      </c>
      <c r="H48" s="75">
        <v>117827</v>
      </c>
      <c r="I48" s="75">
        <v>-30568.130000000005</v>
      </c>
      <c r="J48" s="75">
        <v>87258.87</v>
      </c>
      <c r="K48" s="75">
        <v>87258.87</v>
      </c>
      <c r="L48" s="75">
        <v>87258.87</v>
      </c>
      <c r="M48" s="75">
        <v>87258.87</v>
      </c>
      <c r="N48" s="75">
        <v>87258.87</v>
      </c>
      <c r="O48" s="75">
        <v>0</v>
      </c>
    </row>
    <row r="49" spans="1:15" x14ac:dyDescent="0.2">
      <c r="A49" s="51" t="s">
        <v>177</v>
      </c>
      <c r="B49" s="51" t="s">
        <v>178</v>
      </c>
      <c r="C49" s="51">
        <v>7</v>
      </c>
      <c r="D49" s="51" t="s">
        <v>196</v>
      </c>
      <c r="E49" s="51">
        <v>1</v>
      </c>
      <c r="F49" s="51">
        <v>1563</v>
      </c>
      <c r="G49" s="50" t="s">
        <v>192</v>
      </c>
      <c r="H49" s="75">
        <v>117827</v>
      </c>
      <c r="I49" s="75">
        <v>-30568.130000000005</v>
      </c>
      <c r="J49" s="75">
        <v>87258.87</v>
      </c>
      <c r="K49" s="75">
        <v>87258.87</v>
      </c>
      <c r="L49" s="75">
        <v>87258.87</v>
      </c>
      <c r="M49" s="75">
        <v>87258.87</v>
      </c>
      <c r="N49" s="75">
        <v>87258.87</v>
      </c>
      <c r="O49" s="75">
        <v>0</v>
      </c>
    </row>
    <row r="50" spans="1:15" x14ac:dyDescent="0.2">
      <c r="A50" s="51" t="s">
        <v>177</v>
      </c>
      <c r="B50" s="51" t="s">
        <v>178</v>
      </c>
      <c r="C50" s="51">
        <v>7</v>
      </c>
      <c r="D50" s="51" t="s">
        <v>196</v>
      </c>
      <c r="E50" s="51">
        <v>1</v>
      </c>
      <c r="F50" s="51">
        <v>2111</v>
      </c>
      <c r="G50" s="50" t="s">
        <v>198</v>
      </c>
      <c r="H50" s="75">
        <v>83200</v>
      </c>
      <c r="I50" s="75">
        <v>-37639</v>
      </c>
      <c r="J50" s="75">
        <v>45561</v>
      </c>
      <c r="K50" s="75">
        <v>45561</v>
      </c>
      <c r="L50" s="75">
        <v>45561</v>
      </c>
      <c r="M50" s="75">
        <v>45561</v>
      </c>
      <c r="N50" s="75">
        <v>45561</v>
      </c>
      <c r="O50" s="75">
        <v>0</v>
      </c>
    </row>
    <row r="51" spans="1:15" x14ac:dyDescent="0.2">
      <c r="A51" s="51" t="s">
        <v>177</v>
      </c>
      <c r="B51" s="51" t="s">
        <v>178</v>
      </c>
      <c r="C51" s="51">
        <v>7</v>
      </c>
      <c r="D51" s="51" t="s">
        <v>196</v>
      </c>
      <c r="E51" s="51">
        <v>1</v>
      </c>
      <c r="F51" s="51">
        <v>2121</v>
      </c>
      <c r="G51" s="50" t="s">
        <v>199</v>
      </c>
      <c r="H51" s="75">
        <v>83200</v>
      </c>
      <c r="I51" s="75">
        <v>-47020.75</v>
      </c>
      <c r="J51" s="75">
        <v>36179.25</v>
      </c>
      <c r="K51" s="75">
        <v>36179.25</v>
      </c>
      <c r="L51" s="75">
        <v>36179.25</v>
      </c>
      <c r="M51" s="75">
        <v>36179.25</v>
      </c>
      <c r="N51" s="75">
        <v>36179.25</v>
      </c>
      <c r="O51" s="75">
        <v>0</v>
      </c>
    </row>
    <row r="52" spans="1:15" x14ac:dyDescent="0.2">
      <c r="A52" s="51" t="s">
        <v>177</v>
      </c>
      <c r="B52" s="51" t="s">
        <v>178</v>
      </c>
      <c r="C52" s="51">
        <v>7</v>
      </c>
      <c r="D52" s="51" t="s">
        <v>196</v>
      </c>
      <c r="E52" s="51">
        <v>1</v>
      </c>
      <c r="F52" s="51">
        <v>2131</v>
      </c>
      <c r="G52" s="50" t="s">
        <v>200</v>
      </c>
      <c r="H52" s="75">
        <v>5200</v>
      </c>
      <c r="I52" s="75">
        <v>-5200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 x14ac:dyDescent="0.2">
      <c r="A53" s="51" t="s">
        <v>177</v>
      </c>
      <c r="B53" s="51" t="s">
        <v>178</v>
      </c>
      <c r="C53" s="51">
        <v>7</v>
      </c>
      <c r="D53" s="51" t="s">
        <v>196</v>
      </c>
      <c r="E53" s="51">
        <v>1</v>
      </c>
      <c r="F53" s="51">
        <v>2141</v>
      </c>
      <c r="G53" s="50" t="s">
        <v>201</v>
      </c>
      <c r="H53" s="75">
        <v>100000</v>
      </c>
      <c r="I53" s="75">
        <v>32104.55</v>
      </c>
      <c r="J53" s="75">
        <v>132104.54999999999</v>
      </c>
      <c r="K53" s="75">
        <v>132104.54999999999</v>
      </c>
      <c r="L53" s="75">
        <v>132104.54999999999</v>
      </c>
      <c r="M53" s="75">
        <v>132104.54999999999</v>
      </c>
      <c r="N53" s="75">
        <v>132104.54999999999</v>
      </c>
      <c r="O53" s="75">
        <v>0</v>
      </c>
    </row>
    <row r="54" spans="1:15" x14ac:dyDescent="0.2">
      <c r="A54" s="51" t="s">
        <v>177</v>
      </c>
      <c r="B54" s="51" t="s">
        <v>178</v>
      </c>
      <c r="C54" s="51">
        <v>7</v>
      </c>
      <c r="D54" s="51" t="s">
        <v>196</v>
      </c>
      <c r="E54" s="51">
        <v>1</v>
      </c>
      <c r="F54" s="51">
        <v>2151</v>
      </c>
      <c r="G54" s="50" t="s">
        <v>202</v>
      </c>
      <c r="H54" s="75">
        <v>10400</v>
      </c>
      <c r="I54" s="75">
        <v>-4716</v>
      </c>
      <c r="J54" s="75">
        <v>5684</v>
      </c>
      <c r="K54" s="75">
        <v>5684</v>
      </c>
      <c r="L54" s="75">
        <v>5684</v>
      </c>
      <c r="M54" s="75">
        <v>5684</v>
      </c>
      <c r="N54" s="75">
        <v>5684</v>
      </c>
      <c r="O54" s="75">
        <v>0</v>
      </c>
    </row>
    <row r="55" spans="1:15" x14ac:dyDescent="0.2">
      <c r="A55" s="51" t="s">
        <v>177</v>
      </c>
      <c r="B55" s="51" t="s">
        <v>178</v>
      </c>
      <c r="C55" s="51">
        <v>7</v>
      </c>
      <c r="D55" s="51" t="s">
        <v>196</v>
      </c>
      <c r="E55" s="51">
        <v>1</v>
      </c>
      <c r="F55" s="51">
        <v>2161</v>
      </c>
      <c r="G55" s="50" t="s">
        <v>203</v>
      </c>
      <c r="H55" s="75">
        <v>31200</v>
      </c>
      <c r="I55" s="75">
        <v>-9513.56</v>
      </c>
      <c r="J55" s="75">
        <v>21686.440000000002</v>
      </c>
      <c r="K55" s="75">
        <v>21686.44</v>
      </c>
      <c r="L55" s="75">
        <v>21686.44</v>
      </c>
      <c r="M55" s="75">
        <v>21686.44</v>
      </c>
      <c r="N55" s="75">
        <v>21686.44</v>
      </c>
      <c r="O55" s="75">
        <v>0</v>
      </c>
    </row>
    <row r="56" spans="1:15" x14ac:dyDescent="0.2">
      <c r="A56" s="51" t="s">
        <v>177</v>
      </c>
      <c r="B56" s="51" t="s">
        <v>178</v>
      </c>
      <c r="C56" s="51">
        <v>7</v>
      </c>
      <c r="D56" s="51" t="s">
        <v>196</v>
      </c>
      <c r="E56" s="51">
        <v>1</v>
      </c>
      <c r="F56" s="51">
        <v>2171</v>
      </c>
      <c r="G56" s="50" t="s">
        <v>204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</row>
    <row r="57" spans="1:15" x14ac:dyDescent="0.2">
      <c r="A57" s="51" t="s">
        <v>177</v>
      </c>
      <c r="B57" s="51" t="s">
        <v>178</v>
      </c>
      <c r="C57" s="51">
        <v>7</v>
      </c>
      <c r="D57" s="51" t="s">
        <v>196</v>
      </c>
      <c r="E57" s="51">
        <v>1</v>
      </c>
      <c r="F57" s="51">
        <v>2211</v>
      </c>
      <c r="G57" s="50" t="s">
        <v>205</v>
      </c>
      <c r="H57" s="75">
        <v>67600</v>
      </c>
      <c r="I57" s="75">
        <v>-17167.79</v>
      </c>
      <c r="J57" s="75">
        <v>50432.21</v>
      </c>
      <c r="K57" s="75">
        <v>50432.21</v>
      </c>
      <c r="L57" s="75">
        <v>50432.21</v>
      </c>
      <c r="M57" s="75">
        <v>50432.21</v>
      </c>
      <c r="N57" s="75">
        <v>50432.21</v>
      </c>
      <c r="O57" s="75">
        <v>0</v>
      </c>
    </row>
    <row r="58" spans="1:15" x14ac:dyDescent="0.2">
      <c r="A58" s="51" t="s">
        <v>177</v>
      </c>
      <c r="B58" s="51" t="s">
        <v>178</v>
      </c>
      <c r="C58" s="51">
        <v>7</v>
      </c>
      <c r="D58" s="51" t="s">
        <v>196</v>
      </c>
      <c r="E58" s="51">
        <v>1</v>
      </c>
      <c r="F58" s="51">
        <v>2231</v>
      </c>
      <c r="G58" s="50" t="s">
        <v>206</v>
      </c>
      <c r="H58" s="75">
        <v>5200</v>
      </c>
      <c r="I58" s="75">
        <v>-1927</v>
      </c>
      <c r="J58" s="75">
        <v>3273</v>
      </c>
      <c r="K58" s="75">
        <v>3273</v>
      </c>
      <c r="L58" s="75">
        <v>3273</v>
      </c>
      <c r="M58" s="75">
        <v>3273</v>
      </c>
      <c r="N58" s="75">
        <v>3273</v>
      </c>
      <c r="O58" s="75">
        <v>0</v>
      </c>
    </row>
    <row r="59" spans="1:15" x14ac:dyDescent="0.2">
      <c r="A59" s="51" t="s">
        <v>177</v>
      </c>
      <c r="B59" s="51" t="s">
        <v>178</v>
      </c>
      <c r="C59" s="51">
        <v>7</v>
      </c>
      <c r="D59" s="51" t="s">
        <v>196</v>
      </c>
      <c r="E59" s="51">
        <v>1</v>
      </c>
      <c r="F59" s="51">
        <v>2461</v>
      </c>
      <c r="G59" s="50" t="s">
        <v>207</v>
      </c>
      <c r="H59" s="75">
        <v>15600</v>
      </c>
      <c r="I59" s="75">
        <v>-11001.75</v>
      </c>
      <c r="J59" s="75">
        <v>4598.25</v>
      </c>
      <c r="K59" s="75">
        <v>4598.25</v>
      </c>
      <c r="L59" s="75">
        <v>4598.25</v>
      </c>
      <c r="M59" s="75">
        <v>4598.25</v>
      </c>
      <c r="N59" s="75">
        <v>4598.25</v>
      </c>
      <c r="O59" s="75">
        <v>0</v>
      </c>
    </row>
    <row r="60" spans="1:15" x14ac:dyDescent="0.2">
      <c r="A60" s="51" t="s">
        <v>177</v>
      </c>
      <c r="B60" s="51" t="s">
        <v>178</v>
      </c>
      <c r="C60" s="51">
        <v>7</v>
      </c>
      <c r="D60" s="51" t="s">
        <v>196</v>
      </c>
      <c r="E60" s="51">
        <v>1</v>
      </c>
      <c r="F60" s="51">
        <v>2481</v>
      </c>
      <c r="G60" s="50" t="s">
        <v>208</v>
      </c>
      <c r="H60" s="75">
        <v>15600</v>
      </c>
      <c r="I60" s="75">
        <v>-13335.37</v>
      </c>
      <c r="J60" s="75">
        <v>2264.6299999999992</v>
      </c>
      <c r="K60" s="75">
        <v>2264.63</v>
      </c>
      <c r="L60" s="75">
        <v>2264.63</v>
      </c>
      <c r="M60" s="75">
        <v>2264.63</v>
      </c>
      <c r="N60" s="75">
        <v>2264.63</v>
      </c>
      <c r="O60" s="75">
        <v>0</v>
      </c>
    </row>
    <row r="61" spans="1:15" x14ac:dyDescent="0.2">
      <c r="A61" s="51" t="s">
        <v>177</v>
      </c>
      <c r="B61" s="51" t="s">
        <v>178</v>
      </c>
      <c r="C61" s="51">
        <v>7</v>
      </c>
      <c r="D61" s="51" t="s">
        <v>196</v>
      </c>
      <c r="E61" s="51">
        <v>1</v>
      </c>
      <c r="F61" s="51">
        <v>2541</v>
      </c>
      <c r="G61" s="50" t="s">
        <v>209</v>
      </c>
      <c r="H61" s="75">
        <v>3120</v>
      </c>
      <c r="I61" s="75">
        <v>-1328.97</v>
      </c>
      <c r="J61" s="75">
        <v>1791.03</v>
      </c>
      <c r="K61" s="75">
        <v>1791.03</v>
      </c>
      <c r="L61" s="75">
        <v>1791.03</v>
      </c>
      <c r="M61" s="75">
        <v>1791.03</v>
      </c>
      <c r="N61" s="75">
        <v>1791.03</v>
      </c>
      <c r="O61" s="75">
        <v>0</v>
      </c>
    </row>
    <row r="62" spans="1:15" x14ac:dyDescent="0.2">
      <c r="A62" s="51" t="s">
        <v>177</v>
      </c>
      <c r="B62" s="51" t="s">
        <v>178</v>
      </c>
      <c r="C62" s="51">
        <v>7</v>
      </c>
      <c r="D62" s="51" t="s">
        <v>196</v>
      </c>
      <c r="E62" s="51">
        <v>1</v>
      </c>
      <c r="F62" s="51">
        <v>2612</v>
      </c>
      <c r="G62" s="50" t="s">
        <v>210</v>
      </c>
      <c r="H62" s="75">
        <v>62400</v>
      </c>
      <c r="I62" s="75">
        <v>2058.71</v>
      </c>
      <c r="J62" s="75">
        <v>64458.71</v>
      </c>
      <c r="K62" s="75">
        <v>64458.71</v>
      </c>
      <c r="L62" s="75">
        <v>64458.71</v>
      </c>
      <c r="M62" s="75">
        <v>64458.71</v>
      </c>
      <c r="N62" s="75">
        <v>64458.71</v>
      </c>
      <c r="O62" s="75">
        <v>0</v>
      </c>
    </row>
    <row r="63" spans="1:15" x14ac:dyDescent="0.2">
      <c r="A63" s="51" t="s">
        <v>177</v>
      </c>
      <c r="B63" s="51" t="s">
        <v>178</v>
      </c>
      <c r="C63" s="51">
        <v>7</v>
      </c>
      <c r="D63" s="51" t="s">
        <v>196</v>
      </c>
      <c r="E63" s="51">
        <v>1</v>
      </c>
      <c r="F63" s="51">
        <v>2613</v>
      </c>
      <c r="G63" s="50" t="s">
        <v>210</v>
      </c>
      <c r="H63" s="75">
        <v>20800</v>
      </c>
      <c r="I63" s="75">
        <v>-6258.7099999999991</v>
      </c>
      <c r="J63" s="75">
        <v>14541.29</v>
      </c>
      <c r="K63" s="75">
        <v>14541.29</v>
      </c>
      <c r="L63" s="75">
        <v>14541.29</v>
      </c>
      <c r="M63" s="75">
        <v>14541.29</v>
      </c>
      <c r="N63" s="75">
        <v>14541.29</v>
      </c>
      <c r="O63" s="75">
        <v>0</v>
      </c>
    </row>
    <row r="64" spans="1:15" x14ac:dyDescent="0.2">
      <c r="A64" s="51" t="s">
        <v>177</v>
      </c>
      <c r="B64" s="51" t="s">
        <v>178</v>
      </c>
      <c r="C64" s="51">
        <v>7</v>
      </c>
      <c r="D64" s="51" t="s">
        <v>196</v>
      </c>
      <c r="E64" s="51">
        <v>1</v>
      </c>
      <c r="F64" s="51">
        <v>2911</v>
      </c>
      <c r="G64" s="50" t="s">
        <v>211</v>
      </c>
      <c r="H64" s="75">
        <v>5200</v>
      </c>
      <c r="I64" s="75">
        <v>-4177</v>
      </c>
      <c r="J64" s="75">
        <v>1023</v>
      </c>
      <c r="K64" s="75">
        <v>1023</v>
      </c>
      <c r="L64" s="75">
        <v>1023</v>
      </c>
      <c r="M64" s="75">
        <v>1023</v>
      </c>
      <c r="N64" s="75">
        <v>1023</v>
      </c>
      <c r="O64" s="75">
        <v>0</v>
      </c>
    </row>
    <row r="65" spans="1:15" x14ac:dyDescent="0.2">
      <c r="A65" s="51" t="s">
        <v>177</v>
      </c>
      <c r="B65" s="51" t="s">
        <v>178</v>
      </c>
      <c r="C65" s="51">
        <v>7</v>
      </c>
      <c r="D65" s="51" t="s">
        <v>196</v>
      </c>
      <c r="E65" s="51">
        <v>1</v>
      </c>
      <c r="F65" s="51">
        <v>2941</v>
      </c>
      <c r="G65" s="50" t="s">
        <v>212</v>
      </c>
      <c r="H65" s="75">
        <v>20800</v>
      </c>
      <c r="I65" s="75">
        <v>16730.28</v>
      </c>
      <c r="J65" s="75">
        <v>37530.28</v>
      </c>
      <c r="K65" s="75">
        <v>37530.28</v>
      </c>
      <c r="L65" s="75">
        <v>37530.28</v>
      </c>
      <c r="M65" s="75">
        <v>37530.28</v>
      </c>
      <c r="N65" s="75">
        <v>37530.28</v>
      </c>
      <c r="O65" s="75">
        <v>0</v>
      </c>
    </row>
    <row r="66" spans="1:15" x14ac:dyDescent="0.2">
      <c r="A66" s="51" t="s">
        <v>177</v>
      </c>
      <c r="B66" s="51" t="s">
        <v>178</v>
      </c>
      <c r="C66" s="51">
        <v>7</v>
      </c>
      <c r="D66" s="51" t="s">
        <v>196</v>
      </c>
      <c r="E66" s="51">
        <v>1</v>
      </c>
      <c r="F66" s="51">
        <v>2991</v>
      </c>
      <c r="G66" s="50" t="s">
        <v>213</v>
      </c>
      <c r="H66" s="75">
        <v>10400</v>
      </c>
      <c r="I66" s="75">
        <v>-5231.3999999999996</v>
      </c>
      <c r="J66" s="75">
        <v>5168.6000000000004</v>
      </c>
      <c r="K66" s="75">
        <v>5168.6000000000004</v>
      </c>
      <c r="L66" s="75">
        <v>5168.6000000000004</v>
      </c>
      <c r="M66" s="75">
        <v>5168.6000000000004</v>
      </c>
      <c r="N66" s="75">
        <v>5168.6000000000004</v>
      </c>
      <c r="O66" s="75">
        <v>0</v>
      </c>
    </row>
    <row r="67" spans="1:15" x14ac:dyDescent="0.2">
      <c r="A67" s="51" t="s">
        <v>177</v>
      </c>
      <c r="B67" s="51" t="s">
        <v>178</v>
      </c>
      <c r="C67" s="51">
        <v>7</v>
      </c>
      <c r="D67" s="51" t="s">
        <v>196</v>
      </c>
      <c r="E67" s="51">
        <v>1</v>
      </c>
      <c r="F67" s="51">
        <v>3111</v>
      </c>
      <c r="G67" s="50" t="s">
        <v>214</v>
      </c>
      <c r="H67" s="75">
        <v>155100</v>
      </c>
      <c r="I67" s="75">
        <v>443</v>
      </c>
      <c r="J67" s="75">
        <v>155543</v>
      </c>
      <c r="K67" s="75">
        <v>155543</v>
      </c>
      <c r="L67" s="75">
        <v>155543</v>
      </c>
      <c r="M67" s="75">
        <v>155543</v>
      </c>
      <c r="N67" s="75">
        <v>155543</v>
      </c>
      <c r="O67" s="75">
        <v>0</v>
      </c>
    </row>
    <row r="68" spans="1:15" x14ac:dyDescent="0.2">
      <c r="A68" s="51" t="s">
        <v>177</v>
      </c>
      <c r="B68" s="51" t="s">
        <v>178</v>
      </c>
      <c r="C68" s="51">
        <v>7</v>
      </c>
      <c r="D68" s="51" t="s">
        <v>196</v>
      </c>
      <c r="E68" s="51">
        <v>1</v>
      </c>
      <c r="F68" s="51">
        <v>3131</v>
      </c>
      <c r="G68" s="50" t="s">
        <v>215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</row>
    <row r="69" spans="1:15" x14ac:dyDescent="0.2">
      <c r="A69" s="51" t="s">
        <v>177</v>
      </c>
      <c r="B69" s="51" t="s">
        <v>178</v>
      </c>
      <c r="C69" s="51">
        <v>7</v>
      </c>
      <c r="D69" s="51" t="s">
        <v>196</v>
      </c>
      <c r="E69" s="51">
        <v>1</v>
      </c>
      <c r="F69" s="51">
        <v>3141</v>
      </c>
      <c r="G69" s="50" t="s">
        <v>216</v>
      </c>
      <c r="H69" s="75">
        <v>89200</v>
      </c>
      <c r="I69" s="75">
        <v>-21637</v>
      </c>
      <c r="J69" s="75">
        <v>67563</v>
      </c>
      <c r="K69" s="75">
        <v>67563</v>
      </c>
      <c r="L69" s="75">
        <v>67563</v>
      </c>
      <c r="M69" s="75">
        <v>67563</v>
      </c>
      <c r="N69" s="75">
        <v>67563</v>
      </c>
      <c r="O69" s="75">
        <v>0</v>
      </c>
    </row>
    <row r="70" spans="1:15" x14ac:dyDescent="0.2">
      <c r="A70" s="51" t="s">
        <v>177</v>
      </c>
      <c r="B70" s="51" t="s">
        <v>178</v>
      </c>
      <c r="C70" s="51">
        <v>7</v>
      </c>
      <c r="D70" s="51" t="s">
        <v>196</v>
      </c>
      <c r="E70" s="51">
        <v>1</v>
      </c>
      <c r="F70" s="51">
        <v>3151</v>
      </c>
      <c r="G70" s="50" t="s">
        <v>217</v>
      </c>
      <c r="H70" s="75">
        <v>30850</v>
      </c>
      <c r="I70" s="75">
        <v>-11411</v>
      </c>
      <c r="J70" s="75">
        <v>19439</v>
      </c>
      <c r="K70" s="75">
        <v>19439</v>
      </c>
      <c r="L70" s="75">
        <v>19439</v>
      </c>
      <c r="M70" s="75">
        <v>19439</v>
      </c>
      <c r="N70" s="75">
        <v>19439</v>
      </c>
      <c r="O70" s="75">
        <v>0</v>
      </c>
    </row>
    <row r="71" spans="1:15" x14ac:dyDescent="0.2">
      <c r="A71" s="51" t="s">
        <v>177</v>
      </c>
      <c r="B71" s="51" t="s">
        <v>178</v>
      </c>
      <c r="C71" s="51">
        <v>7</v>
      </c>
      <c r="D71" s="51" t="s">
        <v>196</v>
      </c>
      <c r="E71" s="51">
        <v>1</v>
      </c>
      <c r="F71" s="51">
        <v>3171</v>
      </c>
      <c r="G71" s="50" t="s">
        <v>218</v>
      </c>
      <c r="H71" s="75">
        <v>100000</v>
      </c>
      <c r="I71" s="75">
        <v>-19185.32</v>
      </c>
      <c r="J71" s="75">
        <v>80814.679999999993</v>
      </c>
      <c r="K71" s="75">
        <v>80814.679999999993</v>
      </c>
      <c r="L71" s="75">
        <v>80814.679999999993</v>
      </c>
      <c r="M71" s="75">
        <v>80814.679999999993</v>
      </c>
      <c r="N71" s="75">
        <v>80814.679999999993</v>
      </c>
      <c r="O71" s="75">
        <v>0</v>
      </c>
    </row>
    <row r="72" spans="1:15" x14ac:dyDescent="0.2">
      <c r="A72" s="51" t="s">
        <v>177</v>
      </c>
      <c r="B72" s="51" t="s">
        <v>178</v>
      </c>
      <c r="C72" s="51">
        <v>7</v>
      </c>
      <c r="D72" s="51" t="s">
        <v>196</v>
      </c>
      <c r="E72" s="51">
        <v>1</v>
      </c>
      <c r="F72" s="51">
        <v>3181</v>
      </c>
      <c r="G72" s="50" t="s">
        <v>219</v>
      </c>
      <c r="H72" s="75">
        <v>3120</v>
      </c>
      <c r="I72" s="75">
        <v>-2327.0500000000002</v>
      </c>
      <c r="J72" s="75">
        <v>792.94999999999982</v>
      </c>
      <c r="K72" s="75">
        <v>792.95</v>
      </c>
      <c r="L72" s="75">
        <v>792.95</v>
      </c>
      <c r="M72" s="75">
        <v>792.95</v>
      </c>
      <c r="N72" s="75">
        <v>792.95</v>
      </c>
      <c r="O72" s="75">
        <v>0</v>
      </c>
    </row>
    <row r="73" spans="1:15" x14ac:dyDescent="0.2">
      <c r="A73" s="51" t="s">
        <v>177</v>
      </c>
      <c r="B73" s="51" t="s">
        <v>178</v>
      </c>
      <c r="C73" s="51">
        <v>7</v>
      </c>
      <c r="D73" s="51" t="s">
        <v>196</v>
      </c>
      <c r="E73" s="51">
        <v>1</v>
      </c>
      <c r="F73" s="51">
        <v>3251</v>
      </c>
      <c r="G73" s="50" t="s">
        <v>220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5">
        <v>0</v>
      </c>
    </row>
    <row r="74" spans="1:15" x14ac:dyDescent="0.2">
      <c r="A74" s="51" t="s">
        <v>177</v>
      </c>
      <c r="B74" s="51" t="s">
        <v>178</v>
      </c>
      <c r="C74" s="51">
        <v>7</v>
      </c>
      <c r="D74" s="51" t="s">
        <v>196</v>
      </c>
      <c r="E74" s="51">
        <v>1</v>
      </c>
      <c r="F74" s="51">
        <v>3311</v>
      </c>
      <c r="G74" s="50" t="s">
        <v>276</v>
      </c>
      <c r="H74" s="75">
        <v>0</v>
      </c>
      <c r="I74" s="75">
        <v>27320.5</v>
      </c>
      <c r="J74" s="75">
        <v>27320.5</v>
      </c>
      <c r="K74" s="75">
        <v>27320.5</v>
      </c>
      <c r="L74" s="75">
        <v>27320.5</v>
      </c>
      <c r="M74" s="75">
        <v>27320.5</v>
      </c>
      <c r="N74" s="75">
        <v>27320.5</v>
      </c>
      <c r="O74" s="75">
        <v>0</v>
      </c>
    </row>
    <row r="75" spans="1:15" x14ac:dyDescent="0.2">
      <c r="A75" s="51" t="s">
        <v>177</v>
      </c>
      <c r="B75" s="51" t="s">
        <v>178</v>
      </c>
      <c r="C75" s="51">
        <v>7</v>
      </c>
      <c r="D75" s="51" t="s">
        <v>196</v>
      </c>
      <c r="E75" s="51">
        <v>1</v>
      </c>
      <c r="F75" s="51">
        <v>3313</v>
      </c>
      <c r="G75" s="50" t="s">
        <v>221</v>
      </c>
      <c r="H75" s="75">
        <v>217500</v>
      </c>
      <c r="I75" s="75">
        <v>-217500</v>
      </c>
      <c r="J75" s="75">
        <v>0</v>
      </c>
      <c r="K75" s="75">
        <v>0</v>
      </c>
      <c r="L75" s="75">
        <v>0</v>
      </c>
      <c r="M75" s="75">
        <v>0</v>
      </c>
      <c r="N75" s="75">
        <v>0</v>
      </c>
      <c r="O75" s="75">
        <v>0</v>
      </c>
    </row>
    <row r="76" spans="1:15" x14ac:dyDescent="0.2">
      <c r="A76" s="51" t="s">
        <v>177</v>
      </c>
      <c r="B76" s="51" t="s">
        <v>178</v>
      </c>
      <c r="C76" s="51">
        <v>7</v>
      </c>
      <c r="D76" s="51" t="s">
        <v>196</v>
      </c>
      <c r="E76" s="51">
        <v>1</v>
      </c>
      <c r="F76" s="51">
        <v>3314</v>
      </c>
      <c r="G76" s="50" t="s">
        <v>222</v>
      </c>
      <c r="H76" s="75">
        <v>20800</v>
      </c>
      <c r="I76" s="75">
        <v>41840</v>
      </c>
      <c r="J76" s="75">
        <v>62640</v>
      </c>
      <c r="K76" s="75">
        <v>62640</v>
      </c>
      <c r="L76" s="75">
        <v>62640</v>
      </c>
      <c r="M76" s="75">
        <v>62640</v>
      </c>
      <c r="N76" s="75">
        <v>62640</v>
      </c>
      <c r="O76" s="75">
        <v>0</v>
      </c>
    </row>
    <row r="77" spans="1:15" x14ac:dyDescent="0.2">
      <c r="A77" s="51" t="s">
        <v>177</v>
      </c>
      <c r="B77" s="51" t="s">
        <v>178</v>
      </c>
      <c r="C77" s="51">
        <v>7</v>
      </c>
      <c r="D77" s="51" t="s">
        <v>196</v>
      </c>
      <c r="E77" s="51">
        <v>1</v>
      </c>
      <c r="F77" s="51">
        <v>3321</v>
      </c>
      <c r="G77" s="50" t="s">
        <v>223</v>
      </c>
      <c r="H77" s="75">
        <v>1444653.06</v>
      </c>
      <c r="I77" s="75">
        <v>401187.42</v>
      </c>
      <c r="J77" s="75">
        <v>1845840.48</v>
      </c>
      <c r="K77" s="75">
        <v>1845840.48</v>
      </c>
      <c r="L77" s="75">
        <v>1845840.48</v>
      </c>
      <c r="M77" s="75">
        <v>1845840.48</v>
      </c>
      <c r="N77" s="75">
        <v>1845840.48</v>
      </c>
      <c r="O77" s="75">
        <v>0</v>
      </c>
    </row>
    <row r="78" spans="1:15" x14ac:dyDescent="0.2">
      <c r="A78" s="51" t="s">
        <v>177</v>
      </c>
      <c r="B78" s="51" t="s">
        <v>178</v>
      </c>
      <c r="C78" s="51">
        <v>7</v>
      </c>
      <c r="D78" s="51" t="s">
        <v>196</v>
      </c>
      <c r="E78" s="51">
        <v>1</v>
      </c>
      <c r="F78" s="51">
        <v>3331</v>
      </c>
      <c r="G78" s="50" t="s">
        <v>224</v>
      </c>
      <c r="H78" s="75">
        <v>265600</v>
      </c>
      <c r="I78" s="75">
        <v>45444.36</v>
      </c>
      <c r="J78" s="75">
        <v>311044.36</v>
      </c>
      <c r="K78" s="75">
        <v>311044.36</v>
      </c>
      <c r="L78" s="75">
        <v>311044.36</v>
      </c>
      <c r="M78" s="75">
        <v>311044.36</v>
      </c>
      <c r="N78" s="75">
        <v>311044.36</v>
      </c>
      <c r="O78" s="75">
        <v>0</v>
      </c>
    </row>
    <row r="79" spans="1:15" x14ac:dyDescent="0.2">
      <c r="A79" s="51" t="s">
        <v>177</v>
      </c>
      <c r="B79" s="51" t="s">
        <v>178</v>
      </c>
      <c r="C79" s="51">
        <v>7</v>
      </c>
      <c r="D79" s="51" t="s">
        <v>196</v>
      </c>
      <c r="E79" s="51">
        <v>1</v>
      </c>
      <c r="F79" s="51">
        <v>3341</v>
      </c>
      <c r="G79" s="50" t="s">
        <v>225</v>
      </c>
      <c r="H79" s="75">
        <v>156000</v>
      </c>
      <c r="I79" s="75">
        <v>-64354</v>
      </c>
      <c r="J79" s="75">
        <v>91646</v>
      </c>
      <c r="K79" s="75">
        <v>91646</v>
      </c>
      <c r="L79" s="75">
        <v>91646</v>
      </c>
      <c r="M79" s="75">
        <v>91646</v>
      </c>
      <c r="N79" s="75">
        <v>91646</v>
      </c>
      <c r="O79" s="75">
        <v>0</v>
      </c>
    </row>
    <row r="80" spans="1:15" x14ac:dyDescent="0.2">
      <c r="A80" s="51" t="s">
        <v>177</v>
      </c>
      <c r="B80" s="51" t="s">
        <v>178</v>
      </c>
      <c r="C80" s="51">
        <v>7</v>
      </c>
      <c r="D80" s="51" t="s">
        <v>196</v>
      </c>
      <c r="E80" s="51">
        <v>1</v>
      </c>
      <c r="F80" s="51">
        <v>3361</v>
      </c>
      <c r="G80" s="50" t="s">
        <v>226</v>
      </c>
      <c r="H80" s="75">
        <v>35800</v>
      </c>
      <c r="I80" s="75">
        <v>-11412.959999999992</v>
      </c>
      <c r="J80" s="75">
        <v>24387.040000000008</v>
      </c>
      <c r="K80" s="75">
        <v>24387.040000000001</v>
      </c>
      <c r="L80" s="75">
        <v>24387.040000000001</v>
      </c>
      <c r="M80" s="75">
        <v>24387.040000000001</v>
      </c>
      <c r="N80" s="75">
        <v>24387.040000000001</v>
      </c>
      <c r="O80" s="75">
        <v>0</v>
      </c>
    </row>
    <row r="81" spans="1:15" x14ac:dyDescent="0.2">
      <c r="A81" s="51" t="s">
        <v>177</v>
      </c>
      <c r="B81" s="51" t="s">
        <v>178</v>
      </c>
      <c r="C81" s="51">
        <v>7</v>
      </c>
      <c r="D81" s="51" t="s">
        <v>196</v>
      </c>
      <c r="E81" s="51">
        <v>1</v>
      </c>
      <c r="F81" s="51">
        <v>3381</v>
      </c>
      <c r="G81" s="50" t="s">
        <v>227</v>
      </c>
      <c r="H81" s="75">
        <v>303200</v>
      </c>
      <c r="I81" s="75">
        <v>-39576.080000000002</v>
      </c>
      <c r="J81" s="75">
        <v>263623.92</v>
      </c>
      <c r="K81" s="75">
        <v>263623.92</v>
      </c>
      <c r="L81" s="75">
        <v>263623.92</v>
      </c>
      <c r="M81" s="75">
        <v>263623.92</v>
      </c>
      <c r="N81" s="75">
        <v>263623.92</v>
      </c>
      <c r="O81" s="75">
        <v>0</v>
      </c>
    </row>
    <row r="82" spans="1:15" x14ac:dyDescent="0.2">
      <c r="A82" s="51" t="s">
        <v>177</v>
      </c>
      <c r="B82" s="51" t="s">
        <v>178</v>
      </c>
      <c r="C82" s="51">
        <v>7</v>
      </c>
      <c r="D82" s="51" t="s">
        <v>196</v>
      </c>
      <c r="E82" s="51">
        <v>1</v>
      </c>
      <c r="F82" s="51">
        <v>3411</v>
      </c>
      <c r="G82" s="50" t="s">
        <v>228</v>
      </c>
      <c r="H82" s="75">
        <v>17700</v>
      </c>
      <c r="I82" s="75">
        <v>-12161.29</v>
      </c>
      <c r="J82" s="75">
        <v>5538.7099999999991</v>
      </c>
      <c r="K82" s="75">
        <v>5538.71</v>
      </c>
      <c r="L82" s="75">
        <v>5538.71</v>
      </c>
      <c r="M82" s="75">
        <v>5538.71</v>
      </c>
      <c r="N82" s="75">
        <v>5538.71</v>
      </c>
      <c r="O82" s="75">
        <v>0</v>
      </c>
    </row>
    <row r="83" spans="1:15" x14ac:dyDescent="0.2">
      <c r="A83" s="51" t="s">
        <v>177</v>
      </c>
      <c r="B83" s="51" t="s">
        <v>178</v>
      </c>
      <c r="C83" s="51">
        <v>7</v>
      </c>
      <c r="D83" s="51" t="s">
        <v>196</v>
      </c>
      <c r="E83" s="51">
        <v>1</v>
      </c>
      <c r="F83" s="51">
        <v>3451</v>
      </c>
      <c r="G83" s="50" t="s">
        <v>229</v>
      </c>
      <c r="H83" s="75">
        <v>52000</v>
      </c>
      <c r="I83" s="75">
        <v>-12158.49</v>
      </c>
      <c r="J83" s="75">
        <v>39841.51</v>
      </c>
      <c r="K83" s="75">
        <v>39841.51</v>
      </c>
      <c r="L83" s="75">
        <v>39841.51</v>
      </c>
      <c r="M83" s="75">
        <v>39841.51</v>
      </c>
      <c r="N83" s="75">
        <v>39841.51</v>
      </c>
      <c r="O83" s="75">
        <v>0</v>
      </c>
    </row>
    <row r="84" spans="1:15" x14ac:dyDescent="0.2">
      <c r="A84" s="51" t="s">
        <v>177</v>
      </c>
      <c r="B84" s="51" t="s">
        <v>178</v>
      </c>
      <c r="C84" s="51">
        <v>7</v>
      </c>
      <c r="D84" s="51" t="s">
        <v>196</v>
      </c>
      <c r="E84" s="51">
        <v>1</v>
      </c>
      <c r="F84" s="51">
        <v>3511</v>
      </c>
      <c r="G84" s="50" t="s">
        <v>230</v>
      </c>
      <c r="H84" s="75">
        <v>100000</v>
      </c>
      <c r="I84" s="75">
        <v>-55655.729999999996</v>
      </c>
      <c r="J84" s="75">
        <v>44344.270000000004</v>
      </c>
      <c r="K84" s="75">
        <v>44344.27</v>
      </c>
      <c r="L84" s="75">
        <v>44344.27</v>
      </c>
      <c r="M84" s="75">
        <v>44344.27</v>
      </c>
      <c r="N84" s="75">
        <v>44344.27</v>
      </c>
      <c r="O84" s="75">
        <v>0</v>
      </c>
    </row>
    <row r="85" spans="1:15" x14ac:dyDescent="0.2">
      <c r="A85" s="51" t="s">
        <v>177</v>
      </c>
      <c r="B85" s="51" t="s">
        <v>178</v>
      </c>
      <c r="C85" s="51">
        <v>7</v>
      </c>
      <c r="D85" s="51" t="s">
        <v>196</v>
      </c>
      <c r="E85" s="51">
        <v>1</v>
      </c>
      <c r="F85" s="51">
        <v>3512</v>
      </c>
      <c r="G85" s="50" t="s">
        <v>231</v>
      </c>
      <c r="H85" s="75">
        <v>55000</v>
      </c>
      <c r="I85" s="75">
        <v>6566.24</v>
      </c>
      <c r="J85" s="75">
        <v>61566.239999999998</v>
      </c>
      <c r="K85" s="75">
        <v>61566.239999999998</v>
      </c>
      <c r="L85" s="75">
        <v>61566.239999999998</v>
      </c>
      <c r="M85" s="75">
        <v>61566.239999999998</v>
      </c>
      <c r="N85" s="75">
        <v>61566.239999999998</v>
      </c>
      <c r="O85" s="75">
        <v>0</v>
      </c>
    </row>
    <row r="86" spans="1:15" x14ac:dyDescent="0.2">
      <c r="A86" s="51" t="s">
        <v>177</v>
      </c>
      <c r="B86" s="51" t="s">
        <v>178</v>
      </c>
      <c r="C86" s="51">
        <v>7</v>
      </c>
      <c r="D86" s="51" t="s">
        <v>196</v>
      </c>
      <c r="E86" s="51">
        <v>1</v>
      </c>
      <c r="F86" s="51">
        <v>3513</v>
      </c>
      <c r="G86" s="50" t="s">
        <v>232</v>
      </c>
      <c r="H86" s="75">
        <v>0</v>
      </c>
      <c r="I86" s="75">
        <v>0</v>
      </c>
      <c r="J86" s="75">
        <v>0</v>
      </c>
      <c r="K86" s="75">
        <v>0</v>
      </c>
      <c r="L86" s="75">
        <v>0</v>
      </c>
      <c r="M86" s="75">
        <v>0</v>
      </c>
      <c r="N86" s="75">
        <v>0</v>
      </c>
      <c r="O86" s="75">
        <v>0</v>
      </c>
    </row>
    <row r="87" spans="1:15" x14ac:dyDescent="0.2">
      <c r="A87" s="51" t="s">
        <v>177</v>
      </c>
      <c r="B87" s="51" t="s">
        <v>178</v>
      </c>
      <c r="C87" s="51">
        <v>7</v>
      </c>
      <c r="D87" s="51" t="s">
        <v>196</v>
      </c>
      <c r="E87" s="51">
        <v>1</v>
      </c>
      <c r="F87" s="51">
        <v>3521</v>
      </c>
      <c r="G87" s="50" t="s">
        <v>233</v>
      </c>
      <c r="H87" s="75">
        <v>50000</v>
      </c>
      <c r="I87" s="75">
        <v>-42206.07</v>
      </c>
      <c r="J87" s="75">
        <v>7793.93</v>
      </c>
      <c r="K87" s="75">
        <v>7793.93</v>
      </c>
      <c r="L87" s="75">
        <v>7793.93</v>
      </c>
      <c r="M87" s="75">
        <v>7793.93</v>
      </c>
      <c r="N87" s="75">
        <v>7793.93</v>
      </c>
      <c r="O87" s="75">
        <v>0</v>
      </c>
    </row>
    <row r="88" spans="1:15" x14ac:dyDescent="0.2">
      <c r="A88" s="51" t="s">
        <v>177</v>
      </c>
      <c r="B88" s="51" t="s">
        <v>178</v>
      </c>
      <c r="C88" s="51">
        <v>7</v>
      </c>
      <c r="D88" s="51" t="s">
        <v>196</v>
      </c>
      <c r="E88" s="51">
        <v>1</v>
      </c>
      <c r="F88" s="51">
        <v>3531</v>
      </c>
      <c r="G88" s="50" t="s">
        <v>233</v>
      </c>
      <c r="H88" s="75">
        <v>70000</v>
      </c>
      <c r="I88" s="75">
        <v>-2443.0699999999997</v>
      </c>
      <c r="J88" s="75">
        <v>67556.929999999993</v>
      </c>
      <c r="K88" s="75">
        <v>67556.929999999993</v>
      </c>
      <c r="L88" s="75">
        <v>67556.929999999993</v>
      </c>
      <c r="M88" s="75">
        <v>67556.929999999993</v>
      </c>
      <c r="N88" s="75">
        <v>67556.929999999993</v>
      </c>
      <c r="O88" s="75">
        <v>0</v>
      </c>
    </row>
    <row r="89" spans="1:15" x14ac:dyDescent="0.2">
      <c r="A89" s="51" t="s">
        <v>177</v>
      </c>
      <c r="B89" s="51" t="s">
        <v>178</v>
      </c>
      <c r="C89" s="51">
        <v>7</v>
      </c>
      <c r="D89" s="51" t="s">
        <v>196</v>
      </c>
      <c r="E89" s="51">
        <v>1</v>
      </c>
      <c r="F89" s="51">
        <v>3551</v>
      </c>
      <c r="G89" s="50" t="s">
        <v>234</v>
      </c>
      <c r="H89" s="75">
        <v>93600</v>
      </c>
      <c r="I89" s="75">
        <v>8123.97</v>
      </c>
      <c r="J89" s="75">
        <v>101723.97</v>
      </c>
      <c r="K89" s="75">
        <v>101723.97</v>
      </c>
      <c r="L89" s="75">
        <v>101723.97</v>
      </c>
      <c r="M89" s="75">
        <v>101723.97</v>
      </c>
      <c r="N89" s="75">
        <v>101723.97</v>
      </c>
      <c r="O89" s="75">
        <v>0</v>
      </c>
    </row>
    <row r="90" spans="1:15" x14ac:dyDescent="0.2">
      <c r="A90" s="51" t="s">
        <v>177</v>
      </c>
      <c r="B90" s="51" t="s">
        <v>178</v>
      </c>
      <c r="C90" s="51">
        <v>7</v>
      </c>
      <c r="D90" s="51" t="s">
        <v>196</v>
      </c>
      <c r="E90" s="51">
        <v>1</v>
      </c>
      <c r="F90" s="51">
        <v>3581</v>
      </c>
      <c r="G90" s="50" t="s">
        <v>235</v>
      </c>
      <c r="H90" s="75">
        <v>260000</v>
      </c>
      <c r="I90" s="75">
        <v>-81323.38</v>
      </c>
      <c r="J90" s="75">
        <v>178676.62</v>
      </c>
      <c r="K90" s="75">
        <v>178676.62</v>
      </c>
      <c r="L90" s="75">
        <v>178676.62</v>
      </c>
      <c r="M90" s="75">
        <v>178676.62</v>
      </c>
      <c r="N90" s="75">
        <v>178676.62</v>
      </c>
      <c r="O90" s="75">
        <v>0</v>
      </c>
    </row>
    <row r="91" spans="1:15" x14ac:dyDescent="0.2">
      <c r="A91" s="51" t="s">
        <v>177</v>
      </c>
      <c r="B91" s="51" t="s">
        <v>178</v>
      </c>
      <c r="C91" s="51">
        <v>7</v>
      </c>
      <c r="D91" s="51" t="s">
        <v>196</v>
      </c>
      <c r="E91" s="51">
        <v>1</v>
      </c>
      <c r="F91" s="51">
        <v>3591</v>
      </c>
      <c r="G91" s="50" t="s">
        <v>236</v>
      </c>
      <c r="H91" s="75">
        <v>114300</v>
      </c>
      <c r="I91" s="75">
        <v>-30993.48</v>
      </c>
      <c r="J91" s="75">
        <v>83306.52</v>
      </c>
      <c r="K91" s="75">
        <v>83306.52</v>
      </c>
      <c r="L91" s="75">
        <v>83306.52</v>
      </c>
      <c r="M91" s="75">
        <v>83306.52</v>
      </c>
      <c r="N91" s="75">
        <v>83306.52</v>
      </c>
      <c r="O91" s="75">
        <v>0</v>
      </c>
    </row>
    <row r="92" spans="1:15" x14ac:dyDescent="0.2">
      <c r="A92" s="51" t="s">
        <v>177</v>
      </c>
      <c r="B92" s="51" t="s">
        <v>178</v>
      </c>
      <c r="C92" s="51">
        <v>7</v>
      </c>
      <c r="D92" s="51" t="s">
        <v>196</v>
      </c>
      <c r="E92" s="51">
        <v>1</v>
      </c>
      <c r="F92" s="51">
        <v>3611</v>
      </c>
      <c r="G92" s="50" t="s">
        <v>237</v>
      </c>
      <c r="H92" s="75">
        <v>137932</v>
      </c>
      <c r="I92" s="75">
        <v>-100227.36</v>
      </c>
      <c r="J92" s="75">
        <v>37704.639999999999</v>
      </c>
      <c r="K92" s="75">
        <v>37704.639999999999</v>
      </c>
      <c r="L92" s="75">
        <v>37704.639999999999</v>
      </c>
      <c r="M92" s="75">
        <v>37704.639999999999</v>
      </c>
      <c r="N92" s="75">
        <v>37704.639999999999</v>
      </c>
      <c r="O92" s="75">
        <v>0</v>
      </c>
    </row>
    <row r="93" spans="1:15" x14ac:dyDescent="0.2">
      <c r="A93" s="51" t="s">
        <v>177</v>
      </c>
      <c r="B93" s="51" t="s">
        <v>178</v>
      </c>
      <c r="C93" s="51">
        <v>7</v>
      </c>
      <c r="D93" s="51" t="s">
        <v>196</v>
      </c>
      <c r="E93" s="51">
        <v>1</v>
      </c>
      <c r="F93" s="51">
        <v>3711</v>
      </c>
      <c r="G93" s="50" t="s">
        <v>238</v>
      </c>
      <c r="H93" s="75">
        <v>31200</v>
      </c>
      <c r="I93" s="75">
        <v>-23374.01</v>
      </c>
      <c r="J93" s="75">
        <v>7825.9900000000016</v>
      </c>
      <c r="K93" s="75">
        <v>7825.99</v>
      </c>
      <c r="L93" s="75">
        <v>7825.99</v>
      </c>
      <c r="M93" s="75">
        <v>7825.99</v>
      </c>
      <c r="N93" s="75">
        <v>7825.99</v>
      </c>
      <c r="O93" s="75">
        <v>0</v>
      </c>
    </row>
    <row r="94" spans="1:15" x14ac:dyDescent="0.2">
      <c r="A94" s="51" t="s">
        <v>177</v>
      </c>
      <c r="B94" s="51" t="s">
        <v>178</v>
      </c>
      <c r="C94" s="51">
        <v>7</v>
      </c>
      <c r="D94" s="51" t="s">
        <v>196</v>
      </c>
      <c r="E94" s="51">
        <v>1</v>
      </c>
      <c r="F94" s="51">
        <v>3712</v>
      </c>
      <c r="G94" s="50" t="s">
        <v>239</v>
      </c>
      <c r="H94" s="75">
        <v>26000</v>
      </c>
      <c r="I94" s="75">
        <v>-26000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</row>
    <row r="95" spans="1:15" x14ac:dyDescent="0.2">
      <c r="A95" s="51" t="s">
        <v>177</v>
      </c>
      <c r="B95" s="51" t="s">
        <v>178</v>
      </c>
      <c r="C95" s="51">
        <v>7</v>
      </c>
      <c r="D95" s="51" t="s">
        <v>196</v>
      </c>
      <c r="E95" s="51">
        <v>1</v>
      </c>
      <c r="F95" s="51">
        <v>3721</v>
      </c>
      <c r="G95" s="50" t="s">
        <v>240</v>
      </c>
      <c r="H95" s="75">
        <v>26000</v>
      </c>
      <c r="I95" s="75">
        <v>-7369.69</v>
      </c>
      <c r="J95" s="75">
        <v>18630.310000000001</v>
      </c>
      <c r="K95" s="75">
        <v>18630.310000000001</v>
      </c>
      <c r="L95" s="75">
        <v>18630.310000000001</v>
      </c>
      <c r="M95" s="75">
        <v>18630.310000000001</v>
      </c>
      <c r="N95" s="75">
        <v>18630.310000000001</v>
      </c>
      <c r="O95" s="75">
        <v>0</v>
      </c>
    </row>
    <row r="96" spans="1:15" x14ac:dyDescent="0.2">
      <c r="A96" s="51" t="s">
        <v>177</v>
      </c>
      <c r="B96" s="51" t="s">
        <v>178</v>
      </c>
      <c r="C96" s="51">
        <v>7</v>
      </c>
      <c r="D96" s="51" t="s">
        <v>196</v>
      </c>
      <c r="E96" s="51">
        <v>1</v>
      </c>
      <c r="F96" s="51">
        <v>3751</v>
      </c>
      <c r="G96" s="50" t="s">
        <v>241</v>
      </c>
      <c r="H96" s="75">
        <v>41600</v>
      </c>
      <c r="I96" s="75">
        <v>-30500.53</v>
      </c>
      <c r="J96" s="75">
        <v>11099.470000000001</v>
      </c>
      <c r="K96" s="75">
        <v>11099.47</v>
      </c>
      <c r="L96" s="75">
        <v>11099.47</v>
      </c>
      <c r="M96" s="75">
        <v>11099.47</v>
      </c>
      <c r="N96" s="75">
        <v>11099.47</v>
      </c>
      <c r="O96" s="75">
        <v>0</v>
      </c>
    </row>
    <row r="97" spans="1:15" x14ac:dyDescent="0.2">
      <c r="A97" s="51" t="s">
        <v>177</v>
      </c>
      <c r="B97" s="51" t="s">
        <v>178</v>
      </c>
      <c r="C97" s="51">
        <v>7</v>
      </c>
      <c r="D97" s="51" t="s">
        <v>196</v>
      </c>
      <c r="E97" s="51">
        <v>1</v>
      </c>
      <c r="F97" s="51">
        <v>3761</v>
      </c>
      <c r="G97" s="50" t="s">
        <v>242</v>
      </c>
      <c r="H97" s="75">
        <v>41600</v>
      </c>
      <c r="I97" s="75">
        <v>-41600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 x14ac:dyDescent="0.2">
      <c r="A98" s="51" t="s">
        <v>177</v>
      </c>
      <c r="B98" s="51" t="s">
        <v>178</v>
      </c>
      <c r="C98" s="51">
        <v>7</v>
      </c>
      <c r="D98" s="51" t="s">
        <v>196</v>
      </c>
      <c r="E98" s="51">
        <v>1</v>
      </c>
      <c r="F98" s="51">
        <v>3791</v>
      </c>
      <c r="G98" s="50" t="s">
        <v>243</v>
      </c>
      <c r="H98" s="75">
        <v>20800</v>
      </c>
      <c r="I98" s="75">
        <v>-10100</v>
      </c>
      <c r="J98" s="75">
        <v>10700</v>
      </c>
      <c r="K98" s="75">
        <v>10700</v>
      </c>
      <c r="L98" s="75">
        <v>10700</v>
      </c>
      <c r="M98" s="75">
        <v>10700</v>
      </c>
      <c r="N98" s="75">
        <v>10700</v>
      </c>
      <c r="O98" s="75">
        <v>0</v>
      </c>
    </row>
    <row r="99" spans="1:15" x14ac:dyDescent="0.2">
      <c r="A99" s="51" t="s">
        <v>177</v>
      </c>
      <c r="B99" s="51" t="s">
        <v>178</v>
      </c>
      <c r="C99" s="51">
        <v>7</v>
      </c>
      <c r="D99" s="51" t="s">
        <v>196</v>
      </c>
      <c r="E99" s="51">
        <v>1</v>
      </c>
      <c r="F99" s="51">
        <v>3811</v>
      </c>
      <c r="G99" s="50" t="s">
        <v>244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 x14ac:dyDescent="0.2">
      <c r="A100" s="51" t="s">
        <v>177</v>
      </c>
      <c r="B100" s="51" t="s">
        <v>178</v>
      </c>
      <c r="C100" s="51">
        <v>7</v>
      </c>
      <c r="D100" s="51" t="s">
        <v>196</v>
      </c>
      <c r="E100" s="51">
        <v>1</v>
      </c>
      <c r="F100" s="51">
        <v>3812</v>
      </c>
      <c r="G100" s="50" t="s">
        <v>245</v>
      </c>
      <c r="H100" s="75">
        <v>0</v>
      </c>
      <c r="I100" s="75">
        <v>0</v>
      </c>
      <c r="J100" s="75">
        <v>0</v>
      </c>
      <c r="K100" s="75">
        <v>0</v>
      </c>
      <c r="L100" s="75">
        <v>0</v>
      </c>
      <c r="M100" s="75">
        <v>0</v>
      </c>
      <c r="N100" s="75">
        <v>0</v>
      </c>
      <c r="O100" s="75">
        <v>0</v>
      </c>
    </row>
    <row r="101" spans="1:15" x14ac:dyDescent="0.2">
      <c r="A101" s="51" t="s">
        <v>177</v>
      </c>
      <c r="B101" s="51" t="s">
        <v>178</v>
      </c>
      <c r="C101" s="51">
        <v>7</v>
      </c>
      <c r="D101" s="51" t="s">
        <v>196</v>
      </c>
      <c r="E101" s="51">
        <v>1</v>
      </c>
      <c r="F101" s="51">
        <v>3831</v>
      </c>
      <c r="G101" s="50" t="s">
        <v>246</v>
      </c>
      <c r="H101" s="75">
        <v>45000</v>
      </c>
      <c r="I101" s="75">
        <v>196628.30000000002</v>
      </c>
      <c r="J101" s="75">
        <v>241628.30000000002</v>
      </c>
      <c r="K101" s="75">
        <v>241628.3</v>
      </c>
      <c r="L101" s="75">
        <v>241628.3</v>
      </c>
      <c r="M101" s="75">
        <v>241628.3</v>
      </c>
      <c r="N101" s="75">
        <v>241628.3</v>
      </c>
      <c r="O101" s="75">
        <v>0</v>
      </c>
    </row>
    <row r="102" spans="1:15" x14ac:dyDescent="0.2">
      <c r="A102" s="51" t="s">
        <v>177</v>
      </c>
      <c r="B102" s="51" t="s">
        <v>178</v>
      </c>
      <c r="C102" s="51">
        <v>7</v>
      </c>
      <c r="D102" s="51" t="s">
        <v>196</v>
      </c>
      <c r="E102" s="51">
        <v>1</v>
      </c>
      <c r="F102" s="51">
        <v>3841</v>
      </c>
      <c r="G102" s="50" t="s">
        <v>247</v>
      </c>
      <c r="H102" s="75">
        <v>0</v>
      </c>
      <c r="I102" s="75">
        <v>0</v>
      </c>
      <c r="J102" s="75">
        <v>0</v>
      </c>
      <c r="K102" s="75">
        <v>0</v>
      </c>
      <c r="L102" s="75">
        <v>0</v>
      </c>
      <c r="M102" s="75">
        <v>0</v>
      </c>
      <c r="N102" s="75">
        <v>0</v>
      </c>
      <c r="O102" s="75">
        <v>0</v>
      </c>
    </row>
    <row r="103" spans="1:15" x14ac:dyDescent="0.2">
      <c r="A103" s="51" t="s">
        <v>177</v>
      </c>
      <c r="B103" s="51" t="s">
        <v>178</v>
      </c>
      <c r="C103" s="51">
        <v>7</v>
      </c>
      <c r="D103" s="51" t="s">
        <v>196</v>
      </c>
      <c r="E103" s="51">
        <v>1</v>
      </c>
      <c r="F103" s="51">
        <v>3851</v>
      </c>
      <c r="G103" s="50" t="s">
        <v>248</v>
      </c>
      <c r="H103" s="75">
        <v>73000</v>
      </c>
      <c r="I103" s="75">
        <v>-57566.94</v>
      </c>
      <c r="J103" s="75">
        <v>15433.059999999998</v>
      </c>
      <c r="K103" s="75">
        <v>15433.06</v>
      </c>
      <c r="L103" s="75">
        <v>15433.06</v>
      </c>
      <c r="M103" s="75">
        <v>15433.06</v>
      </c>
      <c r="N103" s="75">
        <v>15433.06</v>
      </c>
      <c r="O103" s="75">
        <v>0</v>
      </c>
    </row>
    <row r="104" spans="1:15" x14ac:dyDescent="0.2">
      <c r="A104" s="51" t="s">
        <v>177</v>
      </c>
      <c r="B104" s="51" t="s">
        <v>178</v>
      </c>
      <c r="C104" s="51">
        <v>7</v>
      </c>
      <c r="D104" s="51" t="s">
        <v>196</v>
      </c>
      <c r="E104" s="51">
        <v>1</v>
      </c>
      <c r="F104" s="51">
        <v>3852</v>
      </c>
      <c r="G104" s="50" t="s">
        <v>249</v>
      </c>
      <c r="H104" s="75">
        <v>144560</v>
      </c>
      <c r="I104" s="75">
        <v>-21484.9</v>
      </c>
      <c r="J104" s="75">
        <v>123075.1</v>
      </c>
      <c r="K104" s="75">
        <v>123075.1</v>
      </c>
      <c r="L104" s="75">
        <v>123075.1</v>
      </c>
      <c r="M104" s="75">
        <v>123075.1</v>
      </c>
      <c r="N104" s="75">
        <v>123075.1</v>
      </c>
      <c r="O104" s="75">
        <v>0</v>
      </c>
    </row>
    <row r="105" spans="1:15" x14ac:dyDescent="0.2">
      <c r="A105" s="51" t="s">
        <v>177</v>
      </c>
      <c r="B105" s="51" t="s">
        <v>178</v>
      </c>
      <c r="C105" s="51">
        <v>7</v>
      </c>
      <c r="D105" s="51" t="s">
        <v>196</v>
      </c>
      <c r="E105" s="51">
        <v>1</v>
      </c>
      <c r="F105" s="51">
        <v>3921</v>
      </c>
      <c r="G105" s="50" t="s">
        <v>250</v>
      </c>
      <c r="H105" s="75">
        <v>30400</v>
      </c>
      <c r="I105" s="75">
        <v>-23060.95</v>
      </c>
      <c r="J105" s="75">
        <v>7339.0499999999993</v>
      </c>
      <c r="K105" s="75">
        <v>7339.05</v>
      </c>
      <c r="L105" s="75">
        <v>7339.05</v>
      </c>
      <c r="M105" s="75">
        <v>7339.05</v>
      </c>
      <c r="N105" s="75">
        <v>7339.05</v>
      </c>
      <c r="O105" s="75">
        <v>0</v>
      </c>
    </row>
    <row r="106" spans="1:15" x14ac:dyDescent="0.2">
      <c r="A106" s="51" t="s">
        <v>177</v>
      </c>
      <c r="B106" s="51" t="s">
        <v>178</v>
      </c>
      <c r="C106" s="51">
        <v>7</v>
      </c>
      <c r="D106" s="51" t="s">
        <v>196</v>
      </c>
      <c r="E106" s="51">
        <v>1</v>
      </c>
      <c r="F106" s="51">
        <v>3981</v>
      </c>
      <c r="G106" s="50" t="s">
        <v>193</v>
      </c>
      <c r="H106" s="75">
        <v>43806</v>
      </c>
      <c r="I106" s="75">
        <v>-22847</v>
      </c>
      <c r="J106" s="75">
        <v>20959</v>
      </c>
      <c r="K106" s="75">
        <v>20959</v>
      </c>
      <c r="L106" s="75">
        <v>20959</v>
      </c>
      <c r="M106" s="75">
        <v>20959</v>
      </c>
      <c r="N106" s="75">
        <v>17561</v>
      </c>
      <c r="O106" s="75">
        <v>0</v>
      </c>
    </row>
    <row r="107" spans="1:15" x14ac:dyDescent="0.2">
      <c r="A107" s="51" t="s">
        <v>177</v>
      </c>
      <c r="B107" s="51" t="s">
        <v>178</v>
      </c>
      <c r="C107" s="51">
        <v>7</v>
      </c>
      <c r="D107" s="51" t="s">
        <v>196</v>
      </c>
      <c r="E107" s="51">
        <v>2</v>
      </c>
      <c r="F107" s="51">
        <v>5111</v>
      </c>
      <c r="G107" s="50" t="s">
        <v>251</v>
      </c>
      <c r="H107" s="75">
        <v>50000</v>
      </c>
      <c r="I107" s="75">
        <v>-37970</v>
      </c>
      <c r="J107" s="75">
        <v>12030</v>
      </c>
      <c r="K107" s="75">
        <v>12030</v>
      </c>
      <c r="L107" s="75">
        <v>12030</v>
      </c>
      <c r="M107" s="75">
        <v>12030</v>
      </c>
      <c r="N107" s="75">
        <v>12030</v>
      </c>
      <c r="O107" s="75">
        <v>0</v>
      </c>
    </row>
    <row r="108" spans="1:15" x14ac:dyDescent="0.2">
      <c r="A108" s="51" t="s">
        <v>177</v>
      </c>
      <c r="B108" s="51" t="s">
        <v>178</v>
      </c>
      <c r="C108" s="51">
        <v>7</v>
      </c>
      <c r="D108" s="51" t="s">
        <v>196</v>
      </c>
      <c r="E108" s="51">
        <v>2</v>
      </c>
      <c r="F108" s="51">
        <v>5151</v>
      </c>
      <c r="G108" s="50" t="s">
        <v>252</v>
      </c>
      <c r="H108" s="75">
        <v>100000</v>
      </c>
      <c r="I108" s="75">
        <v>90205.2</v>
      </c>
      <c r="J108" s="75">
        <v>190205.2</v>
      </c>
      <c r="K108" s="75">
        <v>190205.2</v>
      </c>
      <c r="L108" s="75">
        <v>190205.2</v>
      </c>
      <c r="M108" s="75">
        <v>190205.2</v>
      </c>
      <c r="N108" s="75">
        <v>190205.2</v>
      </c>
      <c r="O108" s="75">
        <v>0</v>
      </c>
    </row>
    <row r="109" spans="1:15" x14ac:dyDescent="0.2">
      <c r="A109" s="51" t="s">
        <v>177</v>
      </c>
      <c r="B109" s="51" t="s">
        <v>178</v>
      </c>
      <c r="C109" s="51">
        <v>7</v>
      </c>
      <c r="D109" s="51" t="s">
        <v>196</v>
      </c>
      <c r="E109" s="51">
        <v>2</v>
      </c>
      <c r="F109" s="51">
        <v>5191</v>
      </c>
      <c r="G109" s="50" t="s">
        <v>253</v>
      </c>
      <c r="H109" s="75">
        <v>20000</v>
      </c>
      <c r="I109" s="75">
        <v>-20000</v>
      </c>
      <c r="J109" s="75">
        <v>0</v>
      </c>
      <c r="K109" s="75">
        <v>0</v>
      </c>
      <c r="L109" s="75">
        <v>0</v>
      </c>
      <c r="M109" s="75">
        <v>0</v>
      </c>
      <c r="N109" s="75">
        <v>0</v>
      </c>
      <c r="O109" s="75">
        <v>0</v>
      </c>
    </row>
    <row r="110" spans="1:15" x14ac:dyDescent="0.2">
      <c r="A110" s="51" t="s">
        <v>177</v>
      </c>
      <c r="B110" s="51" t="s">
        <v>178</v>
      </c>
      <c r="C110" s="51">
        <v>7</v>
      </c>
      <c r="D110" s="51" t="s">
        <v>196</v>
      </c>
      <c r="E110" s="51">
        <v>2</v>
      </c>
      <c r="F110" s="51">
        <v>5911</v>
      </c>
      <c r="G110" s="50" t="s">
        <v>254</v>
      </c>
      <c r="H110" s="75">
        <v>200000</v>
      </c>
      <c r="I110" s="75">
        <v>12814.620000000003</v>
      </c>
      <c r="J110" s="75">
        <v>212814.62</v>
      </c>
      <c r="K110" s="75">
        <v>212814.62</v>
      </c>
      <c r="L110" s="75">
        <v>212814.62</v>
      </c>
      <c r="M110" s="75">
        <v>212814.62</v>
      </c>
      <c r="N110" s="75">
        <v>212814.62</v>
      </c>
      <c r="O110" s="75">
        <v>0</v>
      </c>
    </row>
    <row r="111" spans="1:15" x14ac:dyDescent="0.2">
      <c r="A111" s="51" t="s">
        <v>177</v>
      </c>
      <c r="B111" s="51" t="s">
        <v>178</v>
      </c>
      <c r="C111" s="51">
        <v>7</v>
      </c>
      <c r="D111" s="51" t="s">
        <v>196</v>
      </c>
      <c r="E111" s="51">
        <v>2</v>
      </c>
      <c r="F111" s="51">
        <v>5971</v>
      </c>
      <c r="G111" s="50" t="s">
        <v>255</v>
      </c>
      <c r="H111" s="75">
        <v>100000</v>
      </c>
      <c r="I111" s="75">
        <v>-87298</v>
      </c>
      <c r="J111" s="75">
        <v>12702</v>
      </c>
      <c r="K111" s="75">
        <v>12702</v>
      </c>
      <c r="L111" s="75">
        <v>12702</v>
      </c>
      <c r="M111" s="75">
        <v>12702</v>
      </c>
      <c r="N111" s="75">
        <v>12702</v>
      </c>
      <c r="O111" s="75">
        <v>0</v>
      </c>
    </row>
    <row r="112" spans="1:15" x14ac:dyDescent="0.2">
      <c r="A112" s="51" t="s">
        <v>177</v>
      </c>
      <c r="B112" s="51" t="s">
        <v>178</v>
      </c>
      <c r="C112" s="51">
        <v>7</v>
      </c>
      <c r="D112" s="51" t="s">
        <v>196</v>
      </c>
      <c r="E112" s="51">
        <v>1</v>
      </c>
      <c r="F112" s="51">
        <v>3321</v>
      </c>
      <c r="G112" s="50" t="s">
        <v>223</v>
      </c>
      <c r="H112" s="75">
        <v>0</v>
      </c>
      <c r="I112" s="75">
        <v>0</v>
      </c>
      <c r="J112" s="75">
        <v>0</v>
      </c>
      <c r="K112" s="75">
        <v>0</v>
      </c>
      <c r="L112" s="75">
        <v>0</v>
      </c>
      <c r="M112" s="75">
        <v>0</v>
      </c>
      <c r="N112" s="75">
        <v>0</v>
      </c>
      <c r="O112" s="75">
        <v>0</v>
      </c>
    </row>
    <row r="113" spans="1:15" x14ac:dyDescent="0.2">
      <c r="A113" s="51" t="s">
        <v>177</v>
      </c>
      <c r="B113" s="51" t="s">
        <v>178</v>
      </c>
      <c r="C113" s="51">
        <v>7</v>
      </c>
      <c r="D113" s="51" t="s">
        <v>196</v>
      </c>
      <c r="E113" s="51">
        <v>1</v>
      </c>
      <c r="F113" s="51">
        <v>3321</v>
      </c>
      <c r="G113" s="50" t="s">
        <v>223</v>
      </c>
      <c r="H113" s="75">
        <v>11476.28</v>
      </c>
      <c r="I113" s="75">
        <v>0</v>
      </c>
      <c r="J113" s="75">
        <v>11476.28</v>
      </c>
      <c r="K113" s="75">
        <v>11476.28</v>
      </c>
      <c r="L113" s="75">
        <v>11476.28</v>
      </c>
      <c r="M113" s="75">
        <v>11476.28</v>
      </c>
      <c r="N113" s="75">
        <v>11476.28</v>
      </c>
      <c r="O113" s="75">
        <v>0</v>
      </c>
    </row>
    <row r="114" spans="1:15" x14ac:dyDescent="0.2">
      <c r="A114" s="51" t="s">
        <v>177</v>
      </c>
      <c r="B114" s="51" t="s">
        <v>178</v>
      </c>
      <c r="C114" s="51">
        <v>7</v>
      </c>
      <c r="D114" s="51" t="s">
        <v>196</v>
      </c>
      <c r="E114" s="51">
        <v>1</v>
      </c>
      <c r="F114" s="51">
        <v>3321</v>
      </c>
      <c r="G114" s="50" t="s">
        <v>223</v>
      </c>
      <c r="H114" s="75">
        <v>200000</v>
      </c>
      <c r="I114" s="75">
        <v>0</v>
      </c>
      <c r="J114" s="75">
        <v>200000</v>
      </c>
      <c r="K114" s="75">
        <v>200000</v>
      </c>
      <c r="L114" s="75">
        <v>200000</v>
      </c>
      <c r="M114" s="75">
        <v>200000</v>
      </c>
      <c r="N114" s="75">
        <v>200000</v>
      </c>
      <c r="O114" s="75">
        <v>0</v>
      </c>
    </row>
    <row r="115" spans="1:15" x14ac:dyDescent="0.2">
      <c r="A115" s="51" t="s">
        <v>177</v>
      </c>
      <c r="B115" s="51" t="s">
        <v>178</v>
      </c>
      <c r="C115" s="51">
        <v>7</v>
      </c>
      <c r="D115" s="51" t="s">
        <v>196</v>
      </c>
      <c r="E115" s="51">
        <v>1</v>
      </c>
      <c r="F115" s="51">
        <v>3321</v>
      </c>
      <c r="G115" s="50" t="s">
        <v>223</v>
      </c>
      <c r="H115" s="75">
        <v>116450.66</v>
      </c>
      <c r="I115" s="75">
        <v>0</v>
      </c>
      <c r="J115" s="75">
        <v>116450.66</v>
      </c>
      <c r="K115" s="75">
        <v>116450.66</v>
      </c>
      <c r="L115" s="75">
        <v>116450.66</v>
      </c>
      <c r="M115" s="75">
        <v>116450.66</v>
      </c>
      <c r="N115" s="75">
        <v>116450.66</v>
      </c>
      <c r="O115" s="75">
        <v>0</v>
      </c>
    </row>
    <row r="116" spans="1:15" x14ac:dyDescent="0.2">
      <c r="A116" s="51" t="s">
        <v>177</v>
      </c>
      <c r="B116" s="51" t="s">
        <v>178</v>
      </c>
      <c r="C116" s="51">
        <v>7</v>
      </c>
      <c r="D116" s="51" t="s">
        <v>196</v>
      </c>
      <c r="E116" s="51">
        <v>1</v>
      </c>
      <c r="F116" s="51">
        <v>3321</v>
      </c>
      <c r="G116" s="50" t="s">
        <v>223</v>
      </c>
      <c r="H116" s="75">
        <v>200000</v>
      </c>
      <c r="I116" s="75">
        <v>0</v>
      </c>
      <c r="J116" s="75">
        <v>200000</v>
      </c>
      <c r="K116" s="75">
        <v>200000</v>
      </c>
      <c r="L116" s="75">
        <v>200000</v>
      </c>
      <c r="M116" s="75">
        <v>200000</v>
      </c>
      <c r="N116" s="75">
        <v>200000</v>
      </c>
      <c r="O116" s="75">
        <v>0</v>
      </c>
    </row>
    <row r="117" spans="1:15" x14ac:dyDescent="0.2">
      <c r="A117" s="51" t="s">
        <v>177</v>
      </c>
      <c r="B117" s="51" t="s">
        <v>178</v>
      </c>
      <c r="C117" s="51">
        <v>7</v>
      </c>
      <c r="D117" s="51" t="s">
        <v>196</v>
      </c>
      <c r="E117" s="51">
        <v>1</v>
      </c>
      <c r="F117" s="51">
        <v>3321</v>
      </c>
      <c r="G117" s="50" t="s">
        <v>223</v>
      </c>
      <c r="H117" s="75">
        <v>900000</v>
      </c>
      <c r="I117" s="75">
        <v>0</v>
      </c>
      <c r="J117" s="75">
        <v>900000</v>
      </c>
      <c r="K117" s="75">
        <v>900000</v>
      </c>
      <c r="L117" s="75">
        <v>900000</v>
      </c>
      <c r="M117" s="75">
        <v>900000</v>
      </c>
      <c r="N117" s="75">
        <v>900000</v>
      </c>
      <c r="O117" s="84">
        <v>0</v>
      </c>
    </row>
    <row r="118" spans="1:15" x14ac:dyDescent="0.2">
      <c r="A118" s="51" t="s">
        <v>177</v>
      </c>
      <c r="B118" s="51" t="s">
        <v>178</v>
      </c>
      <c r="C118" s="51">
        <v>7</v>
      </c>
      <c r="D118" s="51" t="s">
        <v>196</v>
      </c>
      <c r="E118" s="51">
        <v>1</v>
      </c>
      <c r="F118" s="51">
        <v>3321</v>
      </c>
      <c r="G118" s="50" t="s">
        <v>223</v>
      </c>
      <c r="H118" s="75">
        <v>927420</v>
      </c>
      <c r="I118" s="75">
        <v>0</v>
      </c>
      <c r="J118" s="75">
        <v>927420</v>
      </c>
      <c r="K118" s="75">
        <v>927420</v>
      </c>
      <c r="L118" s="75">
        <v>927420</v>
      </c>
      <c r="M118" s="75">
        <v>927420</v>
      </c>
      <c r="N118" s="75">
        <v>927420</v>
      </c>
      <c r="O118" s="84">
        <v>0</v>
      </c>
    </row>
    <row r="119" spans="1:15" x14ac:dyDescent="0.2">
      <c r="A119" s="51" t="s">
        <v>177</v>
      </c>
      <c r="B119" s="51" t="s">
        <v>256</v>
      </c>
      <c r="C119" s="51">
        <v>7</v>
      </c>
      <c r="D119" s="51" t="s">
        <v>196</v>
      </c>
      <c r="E119" s="51">
        <v>1</v>
      </c>
      <c r="F119" s="51">
        <v>3321</v>
      </c>
      <c r="G119" s="50" t="s">
        <v>223</v>
      </c>
      <c r="H119" s="75">
        <v>2100000</v>
      </c>
      <c r="I119" s="75">
        <v>-267176.8</v>
      </c>
      <c r="J119" s="75">
        <v>1832823.2</v>
      </c>
      <c r="K119" s="75">
        <v>1832823.2</v>
      </c>
      <c r="L119" s="75">
        <v>1832823.2</v>
      </c>
      <c r="M119" s="75">
        <v>1832823.2</v>
      </c>
      <c r="N119" s="75">
        <v>1832823.2</v>
      </c>
      <c r="O119" s="84">
        <v>0</v>
      </c>
    </row>
    <row r="120" spans="1:15" x14ac:dyDescent="0.2">
      <c r="A120" s="51" t="s">
        <v>177</v>
      </c>
      <c r="B120" s="51" t="s">
        <v>257</v>
      </c>
      <c r="C120" s="51">
        <v>7</v>
      </c>
      <c r="D120" s="51" t="s">
        <v>196</v>
      </c>
      <c r="E120" s="51">
        <v>1</v>
      </c>
      <c r="F120" s="51">
        <v>3321</v>
      </c>
      <c r="G120" s="50" t="s">
        <v>223</v>
      </c>
      <c r="H120" s="75">
        <v>900000</v>
      </c>
      <c r="I120" s="75">
        <v>-1000</v>
      </c>
      <c r="J120" s="75">
        <v>899000</v>
      </c>
      <c r="K120" s="75">
        <v>899000</v>
      </c>
      <c r="L120" s="75">
        <v>899000</v>
      </c>
      <c r="M120" s="75">
        <v>899000</v>
      </c>
      <c r="N120" s="75">
        <v>899000</v>
      </c>
      <c r="O120" s="84">
        <v>0</v>
      </c>
    </row>
    <row r="121" spans="1:15" x14ac:dyDescent="0.2">
      <c r="A121" s="51" t="s">
        <v>177</v>
      </c>
      <c r="B121" s="51" t="s">
        <v>258</v>
      </c>
      <c r="C121" s="51">
        <v>7</v>
      </c>
      <c r="D121" s="51" t="s">
        <v>196</v>
      </c>
      <c r="E121" s="51">
        <v>1</v>
      </c>
      <c r="F121" s="51">
        <v>3321</v>
      </c>
      <c r="G121" s="50" t="s">
        <v>223</v>
      </c>
      <c r="H121" s="75">
        <v>800000</v>
      </c>
      <c r="I121" s="75">
        <v>-7.19</v>
      </c>
      <c r="J121" s="75">
        <v>799992.81</v>
      </c>
      <c r="K121" s="75">
        <v>799992.81</v>
      </c>
      <c r="L121" s="75">
        <v>799992.81</v>
      </c>
      <c r="M121" s="75">
        <v>799992.81</v>
      </c>
      <c r="N121" s="75">
        <v>799992.81</v>
      </c>
      <c r="O121" s="84">
        <v>0</v>
      </c>
    </row>
    <row r="122" spans="1:15" x14ac:dyDescent="0.2">
      <c r="A122" s="51" t="s">
        <v>177</v>
      </c>
      <c r="B122" s="51" t="s">
        <v>259</v>
      </c>
      <c r="C122" s="51">
        <v>7</v>
      </c>
      <c r="D122" s="51" t="s">
        <v>196</v>
      </c>
      <c r="E122" s="51">
        <v>1</v>
      </c>
      <c r="F122" s="51">
        <v>3321</v>
      </c>
      <c r="G122" s="50" t="s">
        <v>223</v>
      </c>
      <c r="H122" s="75">
        <v>150000</v>
      </c>
      <c r="I122" s="75">
        <v>-12</v>
      </c>
      <c r="J122" s="75">
        <v>149988</v>
      </c>
      <c r="K122" s="75">
        <v>149988</v>
      </c>
      <c r="L122" s="75">
        <v>149988</v>
      </c>
      <c r="M122" s="75">
        <v>149988</v>
      </c>
      <c r="N122" s="75">
        <v>149988</v>
      </c>
      <c r="O122" s="84">
        <v>0</v>
      </c>
    </row>
    <row r="123" spans="1:15" x14ac:dyDescent="0.2">
      <c r="A123" s="51" t="s">
        <v>177</v>
      </c>
      <c r="B123" s="51" t="s">
        <v>260</v>
      </c>
      <c r="C123" s="51">
        <v>7</v>
      </c>
      <c r="D123" s="51" t="s">
        <v>196</v>
      </c>
      <c r="E123" s="51">
        <v>1</v>
      </c>
      <c r="F123" s="51">
        <v>3321</v>
      </c>
      <c r="G123" s="50" t="s">
        <v>223</v>
      </c>
      <c r="H123" s="75">
        <v>250000</v>
      </c>
      <c r="I123" s="75">
        <v>-431.72</v>
      </c>
      <c r="J123" s="75">
        <v>249568.28</v>
      </c>
      <c r="K123" s="75">
        <v>249568.28</v>
      </c>
      <c r="L123" s="75">
        <v>249568.28</v>
      </c>
      <c r="M123" s="75">
        <v>249568.28</v>
      </c>
      <c r="N123" s="75">
        <v>249568.28</v>
      </c>
      <c r="O123" s="84">
        <v>0</v>
      </c>
    </row>
    <row r="124" spans="1:15" x14ac:dyDescent="0.2">
      <c r="A124" s="51" t="s">
        <v>177</v>
      </c>
      <c r="B124" s="51" t="s">
        <v>261</v>
      </c>
      <c r="C124" s="51">
        <v>7</v>
      </c>
      <c r="D124" s="51" t="s">
        <v>196</v>
      </c>
      <c r="E124" s="51">
        <v>1</v>
      </c>
      <c r="F124" s="51">
        <v>3321</v>
      </c>
      <c r="G124" s="50" t="s">
        <v>223</v>
      </c>
      <c r="H124" s="75">
        <v>0</v>
      </c>
      <c r="I124" s="75">
        <v>799240</v>
      </c>
      <c r="J124" s="75">
        <v>799240</v>
      </c>
      <c r="K124" s="75">
        <v>799240</v>
      </c>
      <c r="L124" s="75">
        <v>799240</v>
      </c>
      <c r="M124" s="75">
        <v>799240</v>
      </c>
      <c r="N124" s="75">
        <v>799240</v>
      </c>
      <c r="O124" s="84">
        <v>0</v>
      </c>
    </row>
    <row r="125" spans="1:15" x14ac:dyDescent="0.2">
      <c r="A125" s="51" t="s">
        <v>177</v>
      </c>
      <c r="B125" s="51" t="s">
        <v>262</v>
      </c>
      <c r="C125" s="51">
        <v>7</v>
      </c>
      <c r="D125" s="51" t="s">
        <v>196</v>
      </c>
      <c r="E125" s="51">
        <v>1</v>
      </c>
      <c r="F125" s="51">
        <v>3321</v>
      </c>
      <c r="G125" s="50" t="s">
        <v>223</v>
      </c>
      <c r="H125" s="75">
        <v>0</v>
      </c>
      <c r="I125" s="75">
        <v>199976.09</v>
      </c>
      <c r="J125" s="75">
        <v>199976.09</v>
      </c>
      <c r="K125" s="75">
        <v>199976.09</v>
      </c>
      <c r="L125" s="75">
        <v>199976.09</v>
      </c>
      <c r="M125" s="75">
        <v>199976.09</v>
      </c>
      <c r="N125" s="75">
        <v>199976.09</v>
      </c>
      <c r="O125" s="84">
        <v>0</v>
      </c>
    </row>
    <row r="126" spans="1:15" x14ac:dyDescent="0.2">
      <c r="A126" s="51" t="s">
        <v>177</v>
      </c>
      <c r="B126" s="51" t="s">
        <v>263</v>
      </c>
      <c r="C126" s="51">
        <v>7</v>
      </c>
      <c r="D126" s="51" t="s">
        <v>196</v>
      </c>
      <c r="E126" s="51">
        <v>1</v>
      </c>
      <c r="F126" s="51">
        <v>3321</v>
      </c>
      <c r="G126" s="50" t="s">
        <v>223</v>
      </c>
      <c r="H126" s="75">
        <v>0</v>
      </c>
      <c r="I126" s="75">
        <v>388460.79999999999</v>
      </c>
      <c r="J126" s="75">
        <v>388460.79999999999</v>
      </c>
      <c r="K126" s="75">
        <v>388460.79999999999</v>
      </c>
      <c r="L126" s="75">
        <v>388460.79999999999</v>
      </c>
      <c r="M126" s="75">
        <v>388460.79999999999</v>
      </c>
      <c r="N126" s="75">
        <v>388460.79999999999</v>
      </c>
      <c r="O126" s="84">
        <v>0</v>
      </c>
    </row>
    <row r="127" spans="1:15" x14ac:dyDescent="0.2">
      <c r="A127" s="51" t="s">
        <v>177</v>
      </c>
      <c r="B127" s="51" t="s">
        <v>264</v>
      </c>
      <c r="C127" s="51">
        <v>7</v>
      </c>
      <c r="D127" s="51" t="s">
        <v>196</v>
      </c>
      <c r="E127" s="51">
        <v>1</v>
      </c>
      <c r="F127" s="51">
        <v>3321</v>
      </c>
      <c r="G127" s="50" t="s">
        <v>223</v>
      </c>
      <c r="H127" s="75">
        <v>0</v>
      </c>
      <c r="I127" s="75">
        <v>250000</v>
      </c>
      <c r="J127" s="75">
        <v>250000</v>
      </c>
      <c r="K127" s="75">
        <v>250000</v>
      </c>
      <c r="L127" s="75">
        <v>250000</v>
      </c>
      <c r="M127" s="75">
        <v>250000</v>
      </c>
      <c r="N127" s="75">
        <v>250000</v>
      </c>
      <c r="O127" s="84">
        <v>0</v>
      </c>
    </row>
    <row r="128" spans="1:15" x14ac:dyDescent="0.2">
      <c r="A128" s="51" t="s">
        <v>177</v>
      </c>
      <c r="B128" s="51" t="s">
        <v>265</v>
      </c>
      <c r="C128" s="51">
        <v>7</v>
      </c>
      <c r="D128" s="51" t="s">
        <v>196</v>
      </c>
      <c r="E128" s="51">
        <v>1</v>
      </c>
      <c r="F128" s="51">
        <v>3321</v>
      </c>
      <c r="G128" s="50" t="s">
        <v>223</v>
      </c>
      <c r="H128" s="75">
        <v>0</v>
      </c>
      <c r="I128" s="75">
        <v>388600</v>
      </c>
      <c r="J128" s="75">
        <v>388600</v>
      </c>
      <c r="K128" s="75">
        <v>388600</v>
      </c>
      <c r="L128" s="75">
        <v>388600</v>
      </c>
      <c r="M128" s="75">
        <v>388600</v>
      </c>
      <c r="N128" s="75">
        <v>388600</v>
      </c>
      <c r="O128" s="84">
        <v>0</v>
      </c>
    </row>
    <row r="129" spans="1:15" x14ac:dyDescent="0.2">
      <c r="A129" s="51" t="s">
        <v>177</v>
      </c>
      <c r="B129" s="51" t="s">
        <v>266</v>
      </c>
      <c r="C129" s="51">
        <v>7</v>
      </c>
      <c r="D129" s="51" t="s">
        <v>196</v>
      </c>
      <c r="E129" s="51">
        <v>1</v>
      </c>
      <c r="F129" s="51">
        <v>3321</v>
      </c>
      <c r="G129" s="50" t="s">
        <v>223</v>
      </c>
      <c r="H129" s="75">
        <v>0</v>
      </c>
      <c r="I129" s="75">
        <v>470960</v>
      </c>
      <c r="J129" s="75">
        <v>470960</v>
      </c>
      <c r="K129" s="75">
        <v>470960</v>
      </c>
      <c r="L129" s="75">
        <v>470960</v>
      </c>
      <c r="M129" s="75">
        <v>470960</v>
      </c>
      <c r="N129" s="75">
        <v>470960</v>
      </c>
      <c r="O129" s="84">
        <v>0</v>
      </c>
    </row>
    <row r="130" spans="1:15" x14ac:dyDescent="0.2">
      <c r="A130" s="51" t="s">
        <v>177</v>
      </c>
      <c r="B130" s="51" t="s">
        <v>178</v>
      </c>
      <c r="C130" s="51">
        <v>7</v>
      </c>
      <c r="D130" s="51" t="s">
        <v>267</v>
      </c>
      <c r="H130" s="82">
        <v>1515355</v>
      </c>
      <c r="I130" s="82">
        <v>-50828.799999999952</v>
      </c>
      <c r="J130" s="82">
        <v>1464526.2000000002</v>
      </c>
      <c r="K130" s="82">
        <v>1464526.2000000002</v>
      </c>
      <c r="L130" s="82">
        <v>1464526.2000000002</v>
      </c>
      <c r="M130" s="82">
        <v>1464526.2000000002</v>
      </c>
      <c r="N130" s="82">
        <v>1436715.83</v>
      </c>
      <c r="O130" s="82">
        <v>0</v>
      </c>
    </row>
    <row r="131" spans="1:15" x14ac:dyDescent="0.2">
      <c r="A131" s="51" t="s">
        <v>177</v>
      </c>
      <c r="B131" s="51" t="s">
        <v>178</v>
      </c>
      <c r="C131" s="51">
        <v>7</v>
      </c>
      <c r="D131" s="51" t="s">
        <v>267</v>
      </c>
      <c r="E131" s="51">
        <v>1</v>
      </c>
      <c r="F131" s="51">
        <v>1131</v>
      </c>
      <c r="G131" s="50" t="s">
        <v>180</v>
      </c>
      <c r="H131" s="75">
        <v>882479</v>
      </c>
      <c r="I131" s="75">
        <v>-10688.079999999958</v>
      </c>
      <c r="J131" s="75">
        <v>871790.92</v>
      </c>
      <c r="K131" s="75">
        <v>871790.92</v>
      </c>
      <c r="L131" s="75">
        <v>871790.92</v>
      </c>
      <c r="M131" s="75">
        <v>871790.92</v>
      </c>
      <c r="N131" s="75">
        <v>871790.92</v>
      </c>
      <c r="O131" s="75">
        <v>0</v>
      </c>
    </row>
    <row r="132" spans="1:15" x14ac:dyDescent="0.2">
      <c r="A132" s="51" t="s">
        <v>177</v>
      </c>
      <c r="B132" s="51" t="s">
        <v>178</v>
      </c>
      <c r="C132" s="51">
        <v>7</v>
      </c>
      <c r="D132" s="51" t="s">
        <v>267</v>
      </c>
      <c r="E132" s="51">
        <v>1</v>
      </c>
      <c r="F132" s="51">
        <v>1321</v>
      </c>
      <c r="G132" s="50" t="s">
        <v>182</v>
      </c>
      <c r="H132" s="75">
        <v>29108</v>
      </c>
      <c r="I132" s="75">
        <v>-371.31000000000131</v>
      </c>
      <c r="J132" s="75">
        <v>28736.69</v>
      </c>
      <c r="K132" s="75">
        <v>28736.69</v>
      </c>
      <c r="L132" s="75">
        <v>28736.69</v>
      </c>
      <c r="M132" s="75">
        <v>28736.69</v>
      </c>
      <c r="N132" s="75">
        <v>28736.69</v>
      </c>
      <c r="O132" s="75">
        <v>0</v>
      </c>
    </row>
    <row r="133" spans="1:15" x14ac:dyDescent="0.2">
      <c r="A133" s="51" t="s">
        <v>177</v>
      </c>
      <c r="B133" s="51" t="s">
        <v>178</v>
      </c>
      <c r="C133" s="51">
        <v>7</v>
      </c>
      <c r="D133" s="51" t="s">
        <v>267</v>
      </c>
      <c r="E133" s="51">
        <v>1</v>
      </c>
      <c r="F133" s="51">
        <v>1323</v>
      </c>
      <c r="G133" s="50" t="s">
        <v>183</v>
      </c>
      <c r="H133" s="75">
        <v>124314</v>
      </c>
      <c r="I133" s="75">
        <v>-1526.3600000000006</v>
      </c>
      <c r="J133" s="75">
        <v>122787.64</v>
      </c>
      <c r="K133" s="75">
        <v>122787.64</v>
      </c>
      <c r="L133" s="75">
        <v>122787.64</v>
      </c>
      <c r="M133" s="75">
        <v>122787.64</v>
      </c>
      <c r="N133" s="75">
        <v>122787.64</v>
      </c>
      <c r="O133" s="75">
        <v>0</v>
      </c>
    </row>
    <row r="134" spans="1:15" x14ac:dyDescent="0.2">
      <c r="A134" s="51" t="s">
        <v>177</v>
      </c>
      <c r="B134" s="51" t="s">
        <v>178</v>
      </c>
      <c r="C134" s="51">
        <v>7</v>
      </c>
      <c r="D134" s="51" t="s">
        <v>267</v>
      </c>
      <c r="E134" s="51">
        <v>1</v>
      </c>
      <c r="F134" s="51">
        <v>1411</v>
      </c>
      <c r="G134" s="50" t="s">
        <v>184</v>
      </c>
      <c r="H134" s="75">
        <v>91428</v>
      </c>
      <c r="I134" s="75">
        <v>-11592.160000000003</v>
      </c>
      <c r="J134" s="75">
        <v>79835.839999999997</v>
      </c>
      <c r="K134" s="75">
        <v>79835.839999999997</v>
      </c>
      <c r="L134" s="75">
        <v>79835.839999999997</v>
      </c>
      <c r="M134" s="75">
        <v>79835.839999999997</v>
      </c>
      <c r="N134" s="75">
        <v>72991.429999999993</v>
      </c>
      <c r="O134" s="75">
        <v>0</v>
      </c>
    </row>
    <row r="135" spans="1:15" x14ac:dyDescent="0.2">
      <c r="A135" s="51" t="s">
        <v>177</v>
      </c>
      <c r="B135" s="51" t="s">
        <v>178</v>
      </c>
      <c r="C135" s="51">
        <v>7</v>
      </c>
      <c r="D135" s="51" t="s">
        <v>267</v>
      </c>
      <c r="E135" s="51">
        <v>1</v>
      </c>
      <c r="F135" s="51">
        <v>1421</v>
      </c>
      <c r="G135" s="50" t="s">
        <v>185</v>
      </c>
      <c r="H135" s="75">
        <v>60455</v>
      </c>
      <c r="I135" s="75">
        <v>-10600.410000000003</v>
      </c>
      <c r="J135" s="75">
        <v>49854.59</v>
      </c>
      <c r="K135" s="75">
        <v>49854.59</v>
      </c>
      <c r="L135" s="75">
        <v>49854.59</v>
      </c>
      <c r="M135" s="75">
        <v>49854.59</v>
      </c>
      <c r="N135" s="75">
        <v>41396.97</v>
      </c>
      <c r="O135" s="75">
        <v>0</v>
      </c>
    </row>
    <row r="136" spans="1:15" x14ac:dyDescent="0.2">
      <c r="A136" s="51" t="s">
        <v>177</v>
      </c>
      <c r="B136" s="51" t="s">
        <v>178</v>
      </c>
      <c r="C136" s="51">
        <v>7</v>
      </c>
      <c r="D136" s="51" t="s">
        <v>267</v>
      </c>
      <c r="E136" s="51">
        <v>1</v>
      </c>
      <c r="F136" s="51">
        <v>1431</v>
      </c>
      <c r="G136" s="50" t="s">
        <v>186</v>
      </c>
      <c r="H136" s="75">
        <v>62219</v>
      </c>
      <c r="I136" s="75">
        <v>-10868.800000000003</v>
      </c>
      <c r="J136" s="75">
        <v>51350.2</v>
      </c>
      <c r="K136" s="75">
        <v>51350.2</v>
      </c>
      <c r="L136" s="75">
        <v>51350.2</v>
      </c>
      <c r="M136" s="75">
        <v>51350.2</v>
      </c>
      <c r="N136" s="75">
        <v>42638.86</v>
      </c>
      <c r="O136" s="75">
        <v>0</v>
      </c>
    </row>
    <row r="137" spans="1:15" x14ac:dyDescent="0.2">
      <c r="A137" s="51" t="s">
        <v>177</v>
      </c>
      <c r="B137" s="51" t="s">
        <v>178</v>
      </c>
      <c r="C137" s="51">
        <v>7</v>
      </c>
      <c r="D137" s="51" t="s">
        <v>267</v>
      </c>
      <c r="E137" s="51">
        <v>1</v>
      </c>
      <c r="F137" s="51">
        <v>1545</v>
      </c>
      <c r="G137" s="50" t="s">
        <v>188</v>
      </c>
      <c r="H137" s="75">
        <v>44690</v>
      </c>
      <c r="I137" s="75">
        <v>-725.04000000000087</v>
      </c>
      <c r="J137" s="75">
        <v>43964.959999999999</v>
      </c>
      <c r="K137" s="75">
        <v>43964.959999999999</v>
      </c>
      <c r="L137" s="75">
        <v>43964.959999999999</v>
      </c>
      <c r="M137" s="75">
        <v>43964.959999999999</v>
      </c>
      <c r="N137" s="75">
        <v>43964.959999999999</v>
      </c>
      <c r="O137" s="75">
        <v>0</v>
      </c>
    </row>
    <row r="138" spans="1:15" x14ac:dyDescent="0.2">
      <c r="A138" s="51" t="s">
        <v>177</v>
      </c>
      <c r="B138" s="51" t="s">
        <v>178</v>
      </c>
      <c r="C138" s="51">
        <v>7</v>
      </c>
      <c r="D138" s="51" t="s">
        <v>267</v>
      </c>
      <c r="E138" s="51">
        <v>1</v>
      </c>
      <c r="F138" s="51">
        <v>1546</v>
      </c>
      <c r="G138" s="50" t="s">
        <v>195</v>
      </c>
      <c r="H138" s="75">
        <v>1800</v>
      </c>
      <c r="I138" s="75">
        <v>-1800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 x14ac:dyDescent="0.2">
      <c r="A139" s="51" t="s">
        <v>177</v>
      </c>
      <c r="B139" s="51" t="s">
        <v>178</v>
      </c>
      <c r="C139" s="51">
        <v>7</v>
      </c>
      <c r="D139" s="51" t="s">
        <v>267</v>
      </c>
      <c r="E139" s="51">
        <v>1</v>
      </c>
      <c r="F139" s="51">
        <v>1547</v>
      </c>
      <c r="G139" s="50" t="s">
        <v>189</v>
      </c>
      <c r="H139" s="75">
        <v>9096</v>
      </c>
      <c r="I139" s="75">
        <v>-111.54000000000087</v>
      </c>
      <c r="J139" s="75">
        <v>8984.4599999999991</v>
      </c>
      <c r="K139" s="75">
        <v>8984.4599999999991</v>
      </c>
      <c r="L139" s="75">
        <v>8984.4599999999991</v>
      </c>
      <c r="M139" s="75">
        <v>8984.4599999999991</v>
      </c>
      <c r="N139" s="75">
        <v>8984.4599999999991</v>
      </c>
      <c r="O139" s="75">
        <v>0</v>
      </c>
    </row>
    <row r="140" spans="1:15" x14ac:dyDescent="0.2">
      <c r="A140" s="51" t="s">
        <v>177</v>
      </c>
      <c r="B140" s="51" t="s">
        <v>178</v>
      </c>
      <c r="C140" s="51">
        <v>7</v>
      </c>
      <c r="D140" s="51" t="s">
        <v>267</v>
      </c>
      <c r="E140" s="51">
        <v>1</v>
      </c>
      <c r="F140" s="51">
        <v>1548</v>
      </c>
      <c r="G140" s="50" t="s">
        <v>190</v>
      </c>
      <c r="H140" s="75">
        <v>12128</v>
      </c>
      <c r="I140" s="75">
        <v>-148.73999999999978</v>
      </c>
      <c r="J140" s="75">
        <v>11979.26</v>
      </c>
      <c r="K140" s="75">
        <v>11979.26</v>
      </c>
      <c r="L140" s="75">
        <v>11979.26</v>
      </c>
      <c r="M140" s="75">
        <v>11979.26</v>
      </c>
      <c r="N140" s="75">
        <v>11979.26</v>
      </c>
      <c r="O140" s="75">
        <v>0</v>
      </c>
    </row>
    <row r="141" spans="1:15" x14ac:dyDescent="0.2">
      <c r="A141" s="51" t="s">
        <v>177</v>
      </c>
      <c r="B141" s="51" t="s">
        <v>178</v>
      </c>
      <c r="C141" s="51">
        <v>7</v>
      </c>
      <c r="D141" s="51" t="s">
        <v>267</v>
      </c>
      <c r="E141" s="51">
        <v>1</v>
      </c>
      <c r="F141" s="51">
        <v>1562</v>
      </c>
      <c r="G141" s="50" t="s">
        <v>191</v>
      </c>
      <c r="H141" s="75">
        <v>88248</v>
      </c>
      <c r="I141" s="75">
        <v>-1069.179999999993</v>
      </c>
      <c r="J141" s="75">
        <v>87178.82</v>
      </c>
      <c r="K141" s="75">
        <v>87178.82</v>
      </c>
      <c r="L141" s="75">
        <v>87178.82</v>
      </c>
      <c r="M141" s="75">
        <v>87178.82</v>
      </c>
      <c r="N141" s="75">
        <v>87178.82</v>
      </c>
      <c r="O141" s="75">
        <v>0</v>
      </c>
    </row>
    <row r="142" spans="1:15" x14ac:dyDescent="0.2">
      <c r="A142" s="51" t="s">
        <v>177</v>
      </c>
      <c r="B142" s="51" t="s">
        <v>178</v>
      </c>
      <c r="C142" s="51">
        <v>7</v>
      </c>
      <c r="D142" s="51" t="s">
        <v>267</v>
      </c>
      <c r="E142" s="51">
        <v>1</v>
      </c>
      <c r="F142" s="51">
        <v>1563</v>
      </c>
      <c r="G142" s="50" t="s">
        <v>192</v>
      </c>
      <c r="H142" s="75">
        <v>88248</v>
      </c>
      <c r="I142" s="75">
        <v>-1069.179999999993</v>
      </c>
      <c r="J142" s="75">
        <v>87178.82</v>
      </c>
      <c r="K142" s="75">
        <v>87178.82</v>
      </c>
      <c r="L142" s="75">
        <v>87178.82</v>
      </c>
      <c r="M142" s="75">
        <v>87178.82</v>
      </c>
      <c r="N142" s="75">
        <v>87178.82</v>
      </c>
      <c r="O142" s="75">
        <v>0</v>
      </c>
    </row>
    <row r="143" spans="1:15" x14ac:dyDescent="0.2">
      <c r="A143" s="51" t="s">
        <v>177</v>
      </c>
      <c r="B143" s="51" t="s">
        <v>178</v>
      </c>
      <c r="C143" s="51">
        <v>7</v>
      </c>
      <c r="D143" s="51" t="s">
        <v>267</v>
      </c>
      <c r="E143" s="51">
        <v>1</v>
      </c>
      <c r="F143" s="51">
        <v>3981</v>
      </c>
      <c r="G143" s="50" t="s">
        <v>193</v>
      </c>
      <c r="H143" s="75">
        <v>21142</v>
      </c>
      <c r="I143" s="75">
        <v>-258</v>
      </c>
      <c r="J143" s="75">
        <v>20884</v>
      </c>
      <c r="K143" s="75">
        <v>20884</v>
      </c>
      <c r="L143" s="75">
        <v>20884</v>
      </c>
      <c r="M143" s="75">
        <v>20884</v>
      </c>
      <c r="N143" s="75">
        <v>17087</v>
      </c>
      <c r="O143" s="75">
        <v>0</v>
      </c>
    </row>
    <row r="144" spans="1:15" x14ac:dyDescent="0.2">
      <c r="A144" s="51" t="s">
        <v>177</v>
      </c>
      <c r="B144" s="51" t="s">
        <v>178</v>
      </c>
      <c r="C144" s="51">
        <v>7</v>
      </c>
      <c r="D144" s="51" t="s">
        <v>268</v>
      </c>
      <c r="H144" s="82">
        <v>2167504</v>
      </c>
      <c r="I144" s="82">
        <v>-805522.02000000025</v>
      </c>
      <c r="J144" s="82">
        <v>1361981.98</v>
      </c>
      <c r="K144" s="82">
        <v>1361981.98</v>
      </c>
      <c r="L144" s="82">
        <v>1361981.98</v>
      </c>
      <c r="M144" s="82">
        <v>1361981.98</v>
      </c>
      <c r="N144" s="82">
        <v>1336252.3900000001</v>
      </c>
      <c r="O144" s="82">
        <v>0</v>
      </c>
    </row>
    <row r="145" spans="1:15" x14ac:dyDescent="0.2">
      <c r="A145" s="51" t="s">
        <v>177</v>
      </c>
      <c r="B145" s="51" t="s">
        <v>178</v>
      </c>
      <c r="C145" s="51">
        <v>7</v>
      </c>
      <c r="D145" s="51" t="s">
        <v>268</v>
      </c>
      <c r="E145" s="51">
        <v>1</v>
      </c>
      <c r="F145" s="51">
        <v>1131</v>
      </c>
      <c r="G145" s="50" t="s">
        <v>180</v>
      </c>
      <c r="H145" s="75">
        <v>1069414</v>
      </c>
      <c r="I145" s="75">
        <v>-267087.02</v>
      </c>
      <c r="J145" s="75">
        <v>802326.98</v>
      </c>
      <c r="K145" s="75">
        <v>802326.98</v>
      </c>
      <c r="L145" s="75">
        <v>802326.98</v>
      </c>
      <c r="M145" s="75">
        <v>802326.98</v>
      </c>
      <c r="N145" s="75">
        <v>802326.98</v>
      </c>
      <c r="O145" s="75">
        <v>0</v>
      </c>
    </row>
    <row r="146" spans="1:15" x14ac:dyDescent="0.2">
      <c r="A146" s="51" t="s">
        <v>177</v>
      </c>
      <c r="B146" s="51" t="s">
        <v>178</v>
      </c>
      <c r="C146" s="51">
        <v>7</v>
      </c>
      <c r="D146" s="51" t="s">
        <v>268</v>
      </c>
      <c r="E146" s="51">
        <v>1</v>
      </c>
      <c r="F146" s="51">
        <v>1311</v>
      </c>
      <c r="G146" s="50" t="s">
        <v>181</v>
      </c>
      <c r="H146" s="75">
        <v>100000</v>
      </c>
      <c r="I146" s="75">
        <v>-100000</v>
      </c>
      <c r="J146" s="75">
        <v>0</v>
      </c>
      <c r="K146" s="75">
        <v>0</v>
      </c>
      <c r="L146" s="75">
        <v>0</v>
      </c>
      <c r="M146" s="75">
        <v>0</v>
      </c>
      <c r="N146" s="75">
        <v>0</v>
      </c>
      <c r="O146" s="75">
        <v>0</v>
      </c>
    </row>
    <row r="147" spans="1:15" x14ac:dyDescent="0.2">
      <c r="A147" s="51" t="s">
        <v>177</v>
      </c>
      <c r="B147" s="51" t="s">
        <v>178</v>
      </c>
      <c r="C147" s="51">
        <v>7</v>
      </c>
      <c r="D147" s="51" t="s">
        <v>268</v>
      </c>
      <c r="E147" s="51">
        <v>1</v>
      </c>
      <c r="F147" s="51">
        <v>1321</v>
      </c>
      <c r="G147" s="50" t="s">
        <v>182</v>
      </c>
      <c r="H147" s="75">
        <v>35307</v>
      </c>
      <c r="I147" s="75">
        <v>-8755.2200000000012</v>
      </c>
      <c r="J147" s="75">
        <v>26551.78</v>
      </c>
      <c r="K147" s="75">
        <v>26551.78</v>
      </c>
      <c r="L147" s="75">
        <v>26551.78</v>
      </c>
      <c r="M147" s="75">
        <v>26551.78</v>
      </c>
      <c r="N147" s="75">
        <v>26551.78</v>
      </c>
      <c r="O147" s="75">
        <v>0</v>
      </c>
    </row>
    <row r="148" spans="1:15" x14ac:dyDescent="0.2">
      <c r="A148" s="51" t="s">
        <v>177</v>
      </c>
      <c r="B148" s="51" t="s">
        <v>178</v>
      </c>
      <c r="C148" s="51">
        <v>7</v>
      </c>
      <c r="D148" s="51" t="s">
        <v>268</v>
      </c>
      <c r="E148" s="51">
        <v>1</v>
      </c>
      <c r="F148" s="51">
        <v>1323</v>
      </c>
      <c r="G148" s="50" t="s">
        <v>183</v>
      </c>
      <c r="H148" s="75">
        <v>150789</v>
      </c>
      <c r="I148" s="75">
        <v>-37390.410000000003</v>
      </c>
      <c r="J148" s="75">
        <v>113398.59</v>
      </c>
      <c r="K148" s="75">
        <v>113398.59</v>
      </c>
      <c r="L148" s="75">
        <v>113398.59</v>
      </c>
      <c r="M148" s="75">
        <v>113398.59</v>
      </c>
      <c r="N148" s="75">
        <v>113398.59</v>
      </c>
      <c r="O148" s="75">
        <v>0</v>
      </c>
    </row>
    <row r="149" spans="1:15" x14ac:dyDescent="0.2">
      <c r="A149" s="51" t="s">
        <v>177</v>
      </c>
      <c r="B149" s="51" t="s">
        <v>178</v>
      </c>
      <c r="C149" s="51">
        <v>7</v>
      </c>
      <c r="D149" s="51" t="s">
        <v>268</v>
      </c>
      <c r="E149" s="51">
        <v>1</v>
      </c>
      <c r="F149" s="51">
        <v>1411</v>
      </c>
      <c r="G149" s="50" t="s">
        <v>184</v>
      </c>
      <c r="H149" s="75">
        <v>120394</v>
      </c>
      <c r="I149" s="75">
        <v>-41455.199999999997</v>
      </c>
      <c r="J149" s="75">
        <v>78938.8</v>
      </c>
      <c r="K149" s="75">
        <v>78938.8</v>
      </c>
      <c r="L149" s="75">
        <v>78938.8</v>
      </c>
      <c r="M149" s="75">
        <v>78938.8</v>
      </c>
      <c r="N149" s="75">
        <v>72512.179999999993</v>
      </c>
      <c r="O149" s="75">
        <v>0</v>
      </c>
    </row>
    <row r="150" spans="1:15" x14ac:dyDescent="0.2">
      <c r="A150" s="51" t="s">
        <v>177</v>
      </c>
      <c r="B150" s="51" t="s">
        <v>178</v>
      </c>
      <c r="C150" s="51">
        <v>7</v>
      </c>
      <c r="D150" s="51" t="s">
        <v>268</v>
      </c>
      <c r="E150" s="51">
        <v>1</v>
      </c>
      <c r="F150" s="51">
        <v>1421</v>
      </c>
      <c r="G150" s="50" t="s">
        <v>185</v>
      </c>
      <c r="H150" s="75">
        <v>79853</v>
      </c>
      <c r="I150" s="75">
        <v>-31703.5</v>
      </c>
      <c r="J150" s="75">
        <v>48149.5</v>
      </c>
      <c r="K150" s="75">
        <v>48149.5</v>
      </c>
      <c r="L150" s="75">
        <v>48149.5</v>
      </c>
      <c r="M150" s="75">
        <v>48149.5</v>
      </c>
      <c r="N150" s="75">
        <v>40365.769999999997</v>
      </c>
      <c r="O150" s="75">
        <v>0</v>
      </c>
    </row>
    <row r="151" spans="1:15" x14ac:dyDescent="0.2">
      <c r="A151" s="51" t="s">
        <v>177</v>
      </c>
      <c r="B151" s="51" t="s">
        <v>178</v>
      </c>
      <c r="C151" s="51">
        <v>7</v>
      </c>
      <c r="D151" s="51" t="s">
        <v>268</v>
      </c>
      <c r="E151" s="51">
        <v>1</v>
      </c>
      <c r="F151" s="51">
        <v>1431</v>
      </c>
      <c r="G151" s="50" t="s">
        <v>186</v>
      </c>
      <c r="H151" s="75">
        <v>84483</v>
      </c>
      <c r="I151" s="75">
        <v>-34889.019999999997</v>
      </c>
      <c r="J151" s="75">
        <v>49593.98</v>
      </c>
      <c r="K151" s="75">
        <v>49593.98</v>
      </c>
      <c r="L151" s="75">
        <v>49593.98</v>
      </c>
      <c r="M151" s="75">
        <v>49593.98</v>
      </c>
      <c r="N151" s="75">
        <v>41576.74</v>
      </c>
      <c r="O151" s="75">
        <v>0</v>
      </c>
    </row>
    <row r="152" spans="1:15" x14ac:dyDescent="0.2">
      <c r="A152" s="51" t="s">
        <v>177</v>
      </c>
      <c r="B152" s="51" t="s">
        <v>178</v>
      </c>
      <c r="C152" s="51">
        <v>7</v>
      </c>
      <c r="D152" s="51" t="s">
        <v>268</v>
      </c>
      <c r="E152" s="51">
        <v>1</v>
      </c>
      <c r="F152" s="51">
        <v>1521</v>
      </c>
      <c r="G152" s="50" t="s">
        <v>187</v>
      </c>
      <c r="H152" s="75">
        <v>200000</v>
      </c>
      <c r="I152" s="75">
        <v>-200000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 x14ac:dyDescent="0.2">
      <c r="A153" s="51" t="s">
        <v>177</v>
      </c>
      <c r="B153" s="51" t="s">
        <v>178</v>
      </c>
      <c r="C153" s="51">
        <v>7</v>
      </c>
      <c r="D153" s="51" t="s">
        <v>268</v>
      </c>
      <c r="E153" s="51">
        <v>1</v>
      </c>
      <c r="F153" s="51">
        <v>1545</v>
      </c>
      <c r="G153" s="50" t="s">
        <v>188</v>
      </c>
      <c r="H153" s="75">
        <v>55413</v>
      </c>
      <c r="I153" s="75">
        <v>-11448.04</v>
      </c>
      <c r="J153" s="75">
        <v>43964.959999999999</v>
      </c>
      <c r="K153" s="75">
        <v>43964.959999999999</v>
      </c>
      <c r="L153" s="75">
        <v>43964.959999999999</v>
      </c>
      <c r="M153" s="75">
        <v>43964.959999999999</v>
      </c>
      <c r="N153" s="75">
        <v>43964.959999999999</v>
      </c>
      <c r="O153" s="75">
        <v>0</v>
      </c>
    </row>
    <row r="154" spans="1:15" x14ac:dyDescent="0.2">
      <c r="A154" s="51" t="s">
        <v>177</v>
      </c>
      <c r="B154" s="51" t="s">
        <v>178</v>
      </c>
      <c r="C154" s="51">
        <v>7</v>
      </c>
      <c r="D154" s="51" t="s">
        <v>268</v>
      </c>
      <c r="E154" s="51">
        <v>1</v>
      </c>
      <c r="F154" s="51">
        <v>1546</v>
      </c>
      <c r="G154" s="50" t="s">
        <v>195</v>
      </c>
      <c r="H154" s="75">
        <v>600</v>
      </c>
      <c r="I154" s="75">
        <v>-600</v>
      </c>
      <c r="J154" s="75">
        <v>0</v>
      </c>
      <c r="K154" s="75">
        <v>0</v>
      </c>
      <c r="L154" s="75">
        <v>0</v>
      </c>
      <c r="M154" s="75">
        <v>0</v>
      </c>
      <c r="N154" s="75">
        <v>0</v>
      </c>
      <c r="O154" s="75">
        <v>0</v>
      </c>
    </row>
    <row r="155" spans="1:15" x14ac:dyDescent="0.2">
      <c r="A155" s="51" t="s">
        <v>177</v>
      </c>
      <c r="B155" s="51" t="s">
        <v>178</v>
      </c>
      <c r="C155" s="51">
        <v>7</v>
      </c>
      <c r="D155" s="51" t="s">
        <v>268</v>
      </c>
      <c r="E155" s="51">
        <v>1</v>
      </c>
      <c r="F155" s="51">
        <v>1547</v>
      </c>
      <c r="G155" s="50" t="s">
        <v>189</v>
      </c>
      <c r="H155" s="75">
        <v>11033</v>
      </c>
      <c r="I155" s="75">
        <v>-2735.5499999999993</v>
      </c>
      <c r="J155" s="75">
        <v>8297.4500000000007</v>
      </c>
      <c r="K155" s="75">
        <v>8297.4500000000007</v>
      </c>
      <c r="L155" s="75">
        <v>8297.4500000000007</v>
      </c>
      <c r="M155" s="75">
        <v>8297.4500000000007</v>
      </c>
      <c r="N155" s="75">
        <v>8297.4500000000007</v>
      </c>
      <c r="O155" s="75">
        <v>0</v>
      </c>
    </row>
    <row r="156" spans="1:15" x14ac:dyDescent="0.2">
      <c r="A156" s="51" t="s">
        <v>177</v>
      </c>
      <c r="B156" s="51" t="s">
        <v>178</v>
      </c>
      <c r="C156" s="51">
        <v>7</v>
      </c>
      <c r="D156" s="51" t="s">
        <v>268</v>
      </c>
      <c r="E156" s="51">
        <v>1</v>
      </c>
      <c r="F156" s="51">
        <v>1548</v>
      </c>
      <c r="G156" s="50" t="s">
        <v>190</v>
      </c>
      <c r="H156" s="75">
        <v>14711</v>
      </c>
      <c r="I156" s="75">
        <v>-3647.74</v>
      </c>
      <c r="J156" s="75">
        <v>11063.26</v>
      </c>
      <c r="K156" s="75">
        <v>11063.26</v>
      </c>
      <c r="L156" s="75">
        <v>11063.26</v>
      </c>
      <c r="M156" s="75">
        <v>11063.26</v>
      </c>
      <c r="N156" s="75">
        <v>11063.26</v>
      </c>
      <c r="O156" s="75">
        <v>0</v>
      </c>
    </row>
    <row r="157" spans="1:15" x14ac:dyDescent="0.2">
      <c r="A157" s="51" t="s">
        <v>177</v>
      </c>
      <c r="B157" s="51" t="s">
        <v>178</v>
      </c>
      <c r="C157" s="51">
        <v>7</v>
      </c>
      <c r="D157" s="51" t="s">
        <v>268</v>
      </c>
      <c r="E157" s="51">
        <v>1</v>
      </c>
      <c r="F157" s="51">
        <v>1562</v>
      </c>
      <c r="G157" s="50" t="s">
        <v>191</v>
      </c>
      <c r="H157" s="75">
        <v>106941</v>
      </c>
      <c r="I157" s="75">
        <v>-26708.660000000003</v>
      </c>
      <c r="J157" s="75">
        <v>80232.34</v>
      </c>
      <c r="K157" s="75">
        <v>80232.34</v>
      </c>
      <c r="L157" s="75">
        <v>80232.34</v>
      </c>
      <c r="M157" s="75">
        <v>80232.34</v>
      </c>
      <c r="N157" s="75">
        <v>80232.34</v>
      </c>
      <c r="O157" s="75">
        <v>0</v>
      </c>
    </row>
    <row r="158" spans="1:15" x14ac:dyDescent="0.2">
      <c r="A158" s="51" t="s">
        <v>177</v>
      </c>
      <c r="B158" s="51" t="s">
        <v>178</v>
      </c>
      <c r="C158" s="51">
        <v>7</v>
      </c>
      <c r="D158" s="51" t="s">
        <v>268</v>
      </c>
      <c r="E158" s="51">
        <v>1</v>
      </c>
      <c r="F158" s="51">
        <v>1563</v>
      </c>
      <c r="G158" s="50" t="s">
        <v>192</v>
      </c>
      <c r="H158" s="75">
        <v>106941</v>
      </c>
      <c r="I158" s="75">
        <v>-26708.660000000003</v>
      </c>
      <c r="J158" s="75">
        <v>80232.34</v>
      </c>
      <c r="K158" s="75">
        <v>80232.34</v>
      </c>
      <c r="L158" s="75">
        <v>80232.34</v>
      </c>
      <c r="M158" s="75">
        <v>80232.34</v>
      </c>
      <c r="N158" s="75">
        <v>80232.34</v>
      </c>
      <c r="O158" s="75">
        <v>0</v>
      </c>
    </row>
    <row r="159" spans="1:15" x14ac:dyDescent="0.2">
      <c r="A159" s="51" t="s">
        <v>177</v>
      </c>
      <c r="B159" s="51" t="s">
        <v>178</v>
      </c>
      <c r="C159" s="51">
        <v>7</v>
      </c>
      <c r="D159" s="51" t="s">
        <v>268</v>
      </c>
      <c r="E159" s="51">
        <v>1</v>
      </c>
      <c r="F159" s="51">
        <v>3981</v>
      </c>
      <c r="G159" s="50" t="s">
        <v>193</v>
      </c>
      <c r="H159" s="75">
        <v>31625</v>
      </c>
      <c r="I159" s="75">
        <v>-12393</v>
      </c>
      <c r="J159" s="75">
        <v>19232</v>
      </c>
      <c r="K159" s="75">
        <v>19232</v>
      </c>
      <c r="L159" s="75">
        <v>19232</v>
      </c>
      <c r="M159" s="75">
        <v>19232</v>
      </c>
      <c r="N159" s="75">
        <v>15730</v>
      </c>
      <c r="O159" s="75">
        <v>0</v>
      </c>
    </row>
    <row r="160" spans="1:15" x14ac:dyDescent="0.2">
      <c r="A160" s="51" t="s">
        <v>177</v>
      </c>
      <c r="B160" s="51" t="s">
        <v>178</v>
      </c>
      <c r="C160" s="51">
        <v>7</v>
      </c>
      <c r="D160" s="51" t="s">
        <v>269</v>
      </c>
      <c r="H160" s="82">
        <v>2121975</v>
      </c>
      <c r="I160" s="82">
        <v>-109418.64000000001</v>
      </c>
      <c r="J160" s="82">
        <v>2012556.3599999999</v>
      </c>
      <c r="K160" s="82">
        <v>2012556.3599999999</v>
      </c>
      <c r="L160" s="82">
        <v>2012556.3599999999</v>
      </c>
      <c r="M160" s="82">
        <v>2012556.3599999999</v>
      </c>
      <c r="N160" s="82">
        <v>1973653.9199999997</v>
      </c>
      <c r="O160" s="82">
        <v>0</v>
      </c>
    </row>
    <row r="161" spans="1:15" x14ac:dyDescent="0.2">
      <c r="A161" s="51" t="s">
        <v>177</v>
      </c>
      <c r="B161" s="51" t="s">
        <v>178</v>
      </c>
      <c r="C161" s="51">
        <v>7</v>
      </c>
      <c r="D161" s="51" t="s">
        <v>269</v>
      </c>
      <c r="E161" s="51">
        <v>1</v>
      </c>
      <c r="F161" s="51">
        <v>1131</v>
      </c>
      <c r="G161" s="50" t="s">
        <v>180</v>
      </c>
      <c r="H161" s="75">
        <v>1230530</v>
      </c>
      <c r="I161" s="75">
        <v>-40567.020000000019</v>
      </c>
      <c r="J161" s="75">
        <v>1189962.98</v>
      </c>
      <c r="K161" s="75">
        <v>1189962.98</v>
      </c>
      <c r="L161" s="75">
        <v>1189962.98</v>
      </c>
      <c r="M161" s="75">
        <v>1189962.98</v>
      </c>
      <c r="N161" s="75">
        <v>1189962.98</v>
      </c>
      <c r="O161" s="75">
        <v>0</v>
      </c>
    </row>
    <row r="162" spans="1:15" x14ac:dyDescent="0.2">
      <c r="A162" s="51" t="s">
        <v>177</v>
      </c>
      <c r="B162" s="51" t="s">
        <v>178</v>
      </c>
      <c r="C162" s="51">
        <v>7</v>
      </c>
      <c r="D162" s="51" t="s">
        <v>269</v>
      </c>
      <c r="E162" s="51">
        <v>1</v>
      </c>
      <c r="F162" s="51">
        <v>1321</v>
      </c>
      <c r="G162" s="50" t="s">
        <v>182</v>
      </c>
      <c r="H162" s="75">
        <v>40712</v>
      </c>
      <c r="I162" s="75">
        <v>-1294.0299999999988</v>
      </c>
      <c r="J162" s="75">
        <v>39417.97</v>
      </c>
      <c r="K162" s="75">
        <v>39417.97</v>
      </c>
      <c r="L162" s="75">
        <v>39417.97</v>
      </c>
      <c r="M162" s="75">
        <v>39417.97</v>
      </c>
      <c r="N162" s="75">
        <v>39417.97</v>
      </c>
      <c r="O162" s="75">
        <v>0</v>
      </c>
    </row>
    <row r="163" spans="1:15" x14ac:dyDescent="0.2">
      <c r="A163" s="51" t="s">
        <v>177</v>
      </c>
      <c r="B163" s="51" t="s">
        <v>178</v>
      </c>
      <c r="C163" s="51">
        <v>7</v>
      </c>
      <c r="D163" s="51" t="s">
        <v>269</v>
      </c>
      <c r="E163" s="51">
        <v>1</v>
      </c>
      <c r="F163" s="51">
        <v>1323</v>
      </c>
      <c r="G163" s="50" t="s">
        <v>183</v>
      </c>
      <c r="H163" s="75">
        <v>173875</v>
      </c>
      <c r="I163" s="75">
        <v>-5474.0199999999895</v>
      </c>
      <c r="J163" s="75">
        <v>168400.98</v>
      </c>
      <c r="K163" s="75">
        <v>168400.98</v>
      </c>
      <c r="L163" s="75">
        <v>168400.98</v>
      </c>
      <c r="M163" s="75">
        <v>168400.98</v>
      </c>
      <c r="N163" s="75">
        <v>168400.98</v>
      </c>
      <c r="O163" s="75">
        <v>0</v>
      </c>
    </row>
    <row r="164" spans="1:15" x14ac:dyDescent="0.2">
      <c r="A164" s="51" t="s">
        <v>177</v>
      </c>
      <c r="B164" s="51" t="s">
        <v>178</v>
      </c>
      <c r="C164" s="51">
        <v>7</v>
      </c>
      <c r="D164" s="51" t="s">
        <v>269</v>
      </c>
      <c r="E164" s="51">
        <v>1</v>
      </c>
      <c r="F164" s="51">
        <v>1411</v>
      </c>
      <c r="G164" s="50" t="s">
        <v>184</v>
      </c>
      <c r="H164" s="75">
        <v>130299</v>
      </c>
      <c r="I164" s="75">
        <v>-18858.210000000006</v>
      </c>
      <c r="J164" s="75">
        <v>111440.79</v>
      </c>
      <c r="K164" s="75">
        <v>111440.79</v>
      </c>
      <c r="L164" s="75">
        <v>111440.79</v>
      </c>
      <c r="M164" s="75">
        <v>111440.79</v>
      </c>
      <c r="N164" s="75">
        <v>101732.54</v>
      </c>
      <c r="O164" s="75">
        <v>0</v>
      </c>
    </row>
    <row r="165" spans="1:15" x14ac:dyDescent="0.2">
      <c r="A165" s="51" t="s">
        <v>177</v>
      </c>
      <c r="B165" s="51" t="s">
        <v>178</v>
      </c>
      <c r="C165" s="51">
        <v>7</v>
      </c>
      <c r="D165" s="51" t="s">
        <v>269</v>
      </c>
      <c r="E165" s="51">
        <v>1</v>
      </c>
      <c r="F165" s="51">
        <v>1421</v>
      </c>
      <c r="G165" s="50" t="s">
        <v>185</v>
      </c>
      <c r="H165" s="75">
        <v>84683</v>
      </c>
      <c r="I165" s="75">
        <v>-15192.059999999998</v>
      </c>
      <c r="J165" s="75">
        <v>69490.94</v>
      </c>
      <c r="K165" s="75">
        <v>69490.94</v>
      </c>
      <c r="L165" s="75">
        <v>69490.94</v>
      </c>
      <c r="M165" s="75">
        <v>69490.94</v>
      </c>
      <c r="N165" s="75">
        <v>57705.13</v>
      </c>
      <c r="O165" s="75">
        <v>0</v>
      </c>
    </row>
    <row r="166" spans="1:15" x14ac:dyDescent="0.2">
      <c r="A166" s="51" t="s">
        <v>177</v>
      </c>
      <c r="B166" s="51" t="s">
        <v>178</v>
      </c>
      <c r="C166" s="51">
        <v>7</v>
      </c>
      <c r="D166" s="51" t="s">
        <v>269</v>
      </c>
      <c r="E166" s="51">
        <v>1</v>
      </c>
      <c r="F166" s="51">
        <v>1431</v>
      </c>
      <c r="G166" s="50" t="s">
        <v>186</v>
      </c>
      <c r="H166" s="75">
        <v>87154</v>
      </c>
      <c r="I166" s="75">
        <v>-16385.97</v>
      </c>
      <c r="J166" s="75">
        <v>70768.03</v>
      </c>
      <c r="K166" s="75">
        <v>70768.03</v>
      </c>
      <c r="L166" s="75">
        <v>70768.03</v>
      </c>
      <c r="M166" s="75">
        <v>70768.03</v>
      </c>
      <c r="N166" s="75">
        <v>58628.65</v>
      </c>
      <c r="O166" s="75">
        <v>0</v>
      </c>
    </row>
    <row r="167" spans="1:15" x14ac:dyDescent="0.2">
      <c r="A167" s="51" t="s">
        <v>177</v>
      </c>
      <c r="B167" s="51" t="s">
        <v>178</v>
      </c>
      <c r="C167" s="51">
        <v>7</v>
      </c>
      <c r="D167" s="51" t="s">
        <v>269</v>
      </c>
      <c r="E167" s="51">
        <v>1</v>
      </c>
      <c r="F167" s="51">
        <v>1545</v>
      </c>
      <c r="G167" s="50" t="s">
        <v>188</v>
      </c>
      <c r="H167" s="75">
        <v>67035</v>
      </c>
      <c r="I167" s="75">
        <v>-1848.489999999998</v>
      </c>
      <c r="J167" s="75">
        <v>65186.51</v>
      </c>
      <c r="K167" s="75">
        <v>65186.51</v>
      </c>
      <c r="L167" s="75">
        <v>65186.51</v>
      </c>
      <c r="M167" s="75">
        <v>65186.51</v>
      </c>
      <c r="N167" s="75">
        <v>65186.51</v>
      </c>
      <c r="O167" s="75">
        <v>0</v>
      </c>
    </row>
    <row r="168" spans="1:15" x14ac:dyDescent="0.2">
      <c r="A168" s="51" t="s">
        <v>177</v>
      </c>
      <c r="B168" s="51" t="s">
        <v>178</v>
      </c>
      <c r="C168" s="51">
        <v>7</v>
      </c>
      <c r="D168" s="51" t="s">
        <v>269</v>
      </c>
      <c r="E168" s="51">
        <v>1</v>
      </c>
      <c r="F168" s="51">
        <v>1546</v>
      </c>
      <c r="G168" s="50" t="s">
        <v>195</v>
      </c>
      <c r="H168" s="75">
        <v>2400</v>
      </c>
      <c r="I168" s="75">
        <v>-350</v>
      </c>
      <c r="J168" s="75">
        <v>2050</v>
      </c>
      <c r="K168" s="75">
        <v>2050</v>
      </c>
      <c r="L168" s="75">
        <v>2050</v>
      </c>
      <c r="M168" s="75">
        <v>2050</v>
      </c>
      <c r="N168" s="75">
        <v>2050</v>
      </c>
      <c r="O168" s="75">
        <v>0</v>
      </c>
    </row>
    <row r="169" spans="1:15" x14ac:dyDescent="0.2">
      <c r="A169" s="51" t="s">
        <v>177</v>
      </c>
      <c r="B169" s="51" t="s">
        <v>178</v>
      </c>
      <c r="C169" s="51">
        <v>7</v>
      </c>
      <c r="D169" s="51" t="s">
        <v>269</v>
      </c>
      <c r="E169" s="51">
        <v>1</v>
      </c>
      <c r="F169" s="51">
        <v>1547</v>
      </c>
      <c r="G169" s="50" t="s">
        <v>189</v>
      </c>
      <c r="H169" s="75">
        <v>12722</v>
      </c>
      <c r="I169" s="75">
        <v>-163.40999999999985</v>
      </c>
      <c r="J169" s="75">
        <v>12558.59</v>
      </c>
      <c r="K169" s="75">
        <v>12558.59</v>
      </c>
      <c r="L169" s="75">
        <v>12558.59</v>
      </c>
      <c r="M169" s="75">
        <v>12558.59</v>
      </c>
      <c r="N169" s="75">
        <v>12558.59</v>
      </c>
      <c r="O169" s="75">
        <v>0</v>
      </c>
    </row>
    <row r="170" spans="1:15" x14ac:dyDescent="0.2">
      <c r="A170" s="51" t="s">
        <v>177</v>
      </c>
      <c r="B170" s="51" t="s">
        <v>178</v>
      </c>
      <c r="C170" s="51">
        <v>7</v>
      </c>
      <c r="D170" s="51" t="s">
        <v>269</v>
      </c>
      <c r="E170" s="51">
        <v>1</v>
      </c>
      <c r="F170" s="51">
        <v>1548</v>
      </c>
      <c r="G170" s="50" t="s">
        <v>190</v>
      </c>
      <c r="H170" s="75">
        <v>16963</v>
      </c>
      <c r="I170" s="75">
        <v>-218.25</v>
      </c>
      <c r="J170" s="75">
        <v>16744.75</v>
      </c>
      <c r="K170" s="75">
        <v>16744.75</v>
      </c>
      <c r="L170" s="75">
        <v>16744.75</v>
      </c>
      <c r="M170" s="75">
        <v>16744.75</v>
      </c>
      <c r="N170" s="75">
        <v>16744.75</v>
      </c>
      <c r="O170" s="75">
        <v>0</v>
      </c>
    </row>
    <row r="171" spans="1:15" x14ac:dyDescent="0.2">
      <c r="A171" s="51" t="s">
        <v>177</v>
      </c>
      <c r="B171" s="51" t="s">
        <v>178</v>
      </c>
      <c r="C171" s="51">
        <v>7</v>
      </c>
      <c r="D171" s="51" t="s">
        <v>269</v>
      </c>
      <c r="E171" s="51">
        <v>1</v>
      </c>
      <c r="F171" s="51">
        <v>1562</v>
      </c>
      <c r="G171" s="50" t="s">
        <v>191</v>
      </c>
      <c r="H171" s="75">
        <v>123053</v>
      </c>
      <c r="I171" s="75">
        <v>-4057.0899999999965</v>
      </c>
      <c r="J171" s="75">
        <v>118995.91</v>
      </c>
      <c r="K171" s="75">
        <v>118995.91</v>
      </c>
      <c r="L171" s="75">
        <v>118995.91</v>
      </c>
      <c r="M171" s="75">
        <v>118995.91</v>
      </c>
      <c r="N171" s="75">
        <v>118995.91</v>
      </c>
      <c r="O171" s="75">
        <v>0</v>
      </c>
    </row>
    <row r="172" spans="1:15" x14ac:dyDescent="0.2">
      <c r="A172" s="51" t="s">
        <v>177</v>
      </c>
      <c r="B172" s="51" t="s">
        <v>178</v>
      </c>
      <c r="C172" s="51">
        <v>7</v>
      </c>
      <c r="D172" s="51" t="s">
        <v>269</v>
      </c>
      <c r="E172" s="51">
        <v>1</v>
      </c>
      <c r="F172" s="51">
        <v>1563</v>
      </c>
      <c r="G172" s="50" t="s">
        <v>192</v>
      </c>
      <c r="H172" s="75">
        <v>123053</v>
      </c>
      <c r="I172" s="75">
        <v>-4057.0899999999965</v>
      </c>
      <c r="J172" s="75">
        <v>118995.91</v>
      </c>
      <c r="K172" s="75">
        <v>118995.91</v>
      </c>
      <c r="L172" s="75">
        <v>118995.91</v>
      </c>
      <c r="M172" s="75">
        <v>118995.91</v>
      </c>
      <c r="N172" s="75">
        <v>118995.91</v>
      </c>
      <c r="O172" s="75">
        <v>0</v>
      </c>
    </row>
    <row r="173" spans="1:15" x14ac:dyDescent="0.2">
      <c r="A173" s="51" t="s">
        <v>177</v>
      </c>
      <c r="B173" s="51" t="s">
        <v>178</v>
      </c>
      <c r="C173" s="51">
        <v>7</v>
      </c>
      <c r="D173" s="51" t="s">
        <v>269</v>
      </c>
      <c r="E173" s="51">
        <v>1</v>
      </c>
      <c r="F173" s="51">
        <v>3981</v>
      </c>
      <c r="G173" s="50" t="s">
        <v>193</v>
      </c>
      <c r="H173" s="75">
        <v>29496</v>
      </c>
      <c r="I173" s="75">
        <v>-953</v>
      </c>
      <c r="J173" s="75">
        <v>28543</v>
      </c>
      <c r="K173" s="75">
        <v>28543</v>
      </c>
      <c r="L173" s="75">
        <v>28543</v>
      </c>
      <c r="M173" s="75">
        <v>28543</v>
      </c>
      <c r="N173" s="75">
        <v>23274</v>
      </c>
      <c r="O173" s="75">
        <v>0</v>
      </c>
    </row>
    <row r="174" spans="1:15" x14ac:dyDescent="0.2">
      <c r="A174" s="51" t="s">
        <v>177</v>
      </c>
      <c r="B174" s="51" t="s">
        <v>178</v>
      </c>
      <c r="C174" s="51">
        <v>7</v>
      </c>
      <c r="D174" s="51" t="s">
        <v>270</v>
      </c>
      <c r="H174" s="82">
        <v>1483115</v>
      </c>
      <c r="I174" s="82">
        <v>-96784.36000000003</v>
      </c>
      <c r="J174" s="82">
        <v>1386330.6400000001</v>
      </c>
      <c r="K174" s="82">
        <v>1386330.6400000001</v>
      </c>
      <c r="L174" s="82">
        <v>1386330.6400000001</v>
      </c>
      <c r="M174" s="82">
        <v>1386330.6400000001</v>
      </c>
      <c r="N174" s="82">
        <v>1359807.4000000004</v>
      </c>
      <c r="O174" s="82">
        <v>0</v>
      </c>
    </row>
    <row r="175" spans="1:15" x14ac:dyDescent="0.2">
      <c r="A175" s="51" t="s">
        <v>177</v>
      </c>
      <c r="B175" s="51" t="s">
        <v>178</v>
      </c>
      <c r="C175" s="51">
        <v>7</v>
      </c>
      <c r="D175" s="51" t="s">
        <v>270</v>
      </c>
      <c r="E175" s="51">
        <v>1</v>
      </c>
      <c r="F175" s="51">
        <v>1131</v>
      </c>
      <c r="G175" s="50" t="s">
        <v>180</v>
      </c>
      <c r="H175" s="75">
        <v>858871</v>
      </c>
      <c r="I175" s="75">
        <v>-39667.030000000028</v>
      </c>
      <c r="J175" s="75">
        <v>819203.97</v>
      </c>
      <c r="K175" s="75">
        <v>819203.97</v>
      </c>
      <c r="L175" s="75">
        <v>819203.97</v>
      </c>
      <c r="M175" s="75">
        <v>819203.97</v>
      </c>
      <c r="N175" s="75">
        <v>819203.97</v>
      </c>
      <c r="O175" s="75">
        <v>0</v>
      </c>
    </row>
    <row r="176" spans="1:15" x14ac:dyDescent="0.2">
      <c r="A176" s="51" t="s">
        <v>177</v>
      </c>
      <c r="B176" s="51" t="s">
        <v>178</v>
      </c>
      <c r="C176" s="51">
        <v>7</v>
      </c>
      <c r="D176" s="51" t="s">
        <v>270</v>
      </c>
      <c r="E176" s="51">
        <v>1</v>
      </c>
      <c r="F176" s="51">
        <v>1321</v>
      </c>
      <c r="G176" s="50" t="s">
        <v>182</v>
      </c>
      <c r="H176" s="75">
        <v>28360</v>
      </c>
      <c r="I176" s="75">
        <v>-346.27999999999884</v>
      </c>
      <c r="J176" s="75">
        <v>28013.72</v>
      </c>
      <c r="K176" s="75">
        <v>28013.72</v>
      </c>
      <c r="L176" s="75">
        <v>28013.72</v>
      </c>
      <c r="M176" s="75">
        <v>28013.72</v>
      </c>
      <c r="N176" s="75">
        <v>28013.72</v>
      </c>
      <c r="O176" s="75">
        <v>0</v>
      </c>
    </row>
    <row r="177" spans="1:15" x14ac:dyDescent="0.2">
      <c r="A177" s="51" t="s">
        <v>177</v>
      </c>
      <c r="B177" s="51" t="s">
        <v>178</v>
      </c>
      <c r="C177" s="51">
        <v>7</v>
      </c>
      <c r="D177" s="51" t="s">
        <v>270</v>
      </c>
      <c r="E177" s="51">
        <v>1</v>
      </c>
      <c r="F177" s="51">
        <v>1323</v>
      </c>
      <c r="G177" s="50" t="s">
        <v>183</v>
      </c>
      <c r="H177" s="75">
        <v>121123</v>
      </c>
      <c r="I177" s="75">
        <v>-1480.679999999993</v>
      </c>
      <c r="J177" s="75">
        <v>119642.32</v>
      </c>
      <c r="K177" s="75">
        <v>119642.32</v>
      </c>
      <c r="L177" s="75">
        <v>119642.32</v>
      </c>
      <c r="M177" s="75">
        <v>119642.32</v>
      </c>
      <c r="N177" s="75">
        <v>119642.32</v>
      </c>
      <c r="O177" s="75">
        <v>0</v>
      </c>
    </row>
    <row r="178" spans="1:15" x14ac:dyDescent="0.2">
      <c r="A178" s="51" t="s">
        <v>177</v>
      </c>
      <c r="B178" s="51" t="s">
        <v>178</v>
      </c>
      <c r="C178" s="51">
        <v>7</v>
      </c>
      <c r="D178" s="51" t="s">
        <v>270</v>
      </c>
      <c r="E178" s="51">
        <v>1</v>
      </c>
      <c r="F178" s="51">
        <v>1411</v>
      </c>
      <c r="G178" s="50" t="s">
        <v>184</v>
      </c>
      <c r="H178" s="75">
        <v>91840</v>
      </c>
      <c r="I178" s="75">
        <v>-16814.800000000003</v>
      </c>
      <c r="J178" s="75">
        <v>75025.2</v>
      </c>
      <c r="K178" s="75">
        <v>75025.2</v>
      </c>
      <c r="L178" s="75">
        <v>75025.2</v>
      </c>
      <c r="M178" s="75">
        <v>75025.2</v>
      </c>
      <c r="N178" s="75">
        <v>68547.88</v>
      </c>
      <c r="O178" s="75">
        <v>0</v>
      </c>
    </row>
    <row r="179" spans="1:15" x14ac:dyDescent="0.2">
      <c r="A179" s="51" t="s">
        <v>177</v>
      </c>
      <c r="B179" s="51" t="s">
        <v>178</v>
      </c>
      <c r="C179" s="51">
        <v>7</v>
      </c>
      <c r="D179" s="51" t="s">
        <v>270</v>
      </c>
      <c r="E179" s="51">
        <v>1</v>
      </c>
      <c r="F179" s="51">
        <v>1421</v>
      </c>
      <c r="G179" s="50" t="s">
        <v>185</v>
      </c>
      <c r="H179" s="75">
        <v>60809</v>
      </c>
      <c r="I179" s="75">
        <v>-12286.39</v>
      </c>
      <c r="J179" s="75">
        <v>48522.61</v>
      </c>
      <c r="K179" s="75">
        <v>48522.61</v>
      </c>
      <c r="L179" s="75">
        <v>48522.61</v>
      </c>
      <c r="M179" s="75">
        <v>48522.61</v>
      </c>
      <c r="N179" s="75">
        <v>40290.75</v>
      </c>
      <c r="O179" s="75">
        <v>0</v>
      </c>
    </row>
    <row r="180" spans="1:15" x14ac:dyDescent="0.2">
      <c r="A180" s="51" t="s">
        <v>177</v>
      </c>
      <c r="B180" s="51" t="s">
        <v>178</v>
      </c>
      <c r="C180" s="51">
        <v>7</v>
      </c>
      <c r="D180" s="51" t="s">
        <v>270</v>
      </c>
      <c r="E180" s="51">
        <v>1</v>
      </c>
      <c r="F180" s="51">
        <v>1431</v>
      </c>
      <c r="G180" s="50" t="s">
        <v>186</v>
      </c>
      <c r="H180" s="75">
        <v>62587</v>
      </c>
      <c r="I180" s="75">
        <v>-13690.839999999997</v>
      </c>
      <c r="J180" s="75">
        <v>48896.160000000003</v>
      </c>
      <c r="K180" s="75">
        <v>48896.160000000003</v>
      </c>
      <c r="L180" s="75">
        <v>48896.160000000003</v>
      </c>
      <c r="M180" s="75">
        <v>48896.160000000003</v>
      </c>
      <c r="N180" s="75">
        <v>40881.1</v>
      </c>
      <c r="O180" s="75">
        <v>0</v>
      </c>
    </row>
    <row r="181" spans="1:15" x14ac:dyDescent="0.2">
      <c r="A181" s="51" t="s">
        <v>177</v>
      </c>
      <c r="B181" s="51" t="s">
        <v>178</v>
      </c>
      <c r="C181" s="51">
        <v>7</v>
      </c>
      <c r="D181" s="51" t="s">
        <v>270</v>
      </c>
      <c r="E181" s="51">
        <v>1</v>
      </c>
      <c r="F181" s="51">
        <v>1545</v>
      </c>
      <c r="G181" s="50" t="s">
        <v>188</v>
      </c>
      <c r="H181" s="75">
        <v>44690</v>
      </c>
      <c r="I181" s="75">
        <v>-3231.2799999999988</v>
      </c>
      <c r="J181" s="75">
        <v>41458.720000000001</v>
      </c>
      <c r="K181" s="75">
        <v>41458.720000000001</v>
      </c>
      <c r="L181" s="75">
        <v>41458.720000000001</v>
      </c>
      <c r="M181" s="75">
        <v>41458.720000000001</v>
      </c>
      <c r="N181" s="75">
        <v>41458.720000000001</v>
      </c>
      <c r="O181" s="75">
        <v>0</v>
      </c>
    </row>
    <row r="182" spans="1:15" x14ac:dyDescent="0.2">
      <c r="A182" s="51" t="s">
        <v>177</v>
      </c>
      <c r="B182" s="51" t="s">
        <v>178</v>
      </c>
      <c r="C182" s="51">
        <v>7</v>
      </c>
      <c r="D182" s="51" t="s">
        <v>270</v>
      </c>
      <c r="E182" s="51">
        <v>1</v>
      </c>
      <c r="F182" s="51">
        <v>1546</v>
      </c>
      <c r="G182" s="50" t="s">
        <v>195</v>
      </c>
      <c r="H182" s="75">
        <v>1800</v>
      </c>
      <c r="I182" s="75">
        <v>-245</v>
      </c>
      <c r="J182" s="75">
        <v>1555</v>
      </c>
      <c r="K182" s="75">
        <v>1555</v>
      </c>
      <c r="L182" s="75">
        <v>1555</v>
      </c>
      <c r="M182" s="75">
        <v>1555</v>
      </c>
      <c r="N182" s="75">
        <v>1555</v>
      </c>
      <c r="O182" s="75">
        <v>0</v>
      </c>
    </row>
    <row r="183" spans="1:15" x14ac:dyDescent="0.2">
      <c r="A183" s="51" t="s">
        <v>177</v>
      </c>
      <c r="B183" s="51" t="s">
        <v>178</v>
      </c>
      <c r="C183" s="51">
        <v>7</v>
      </c>
      <c r="D183" s="51" t="s">
        <v>270</v>
      </c>
      <c r="E183" s="51">
        <v>1</v>
      </c>
      <c r="F183" s="51">
        <v>1547</v>
      </c>
      <c r="G183" s="50" t="s">
        <v>189</v>
      </c>
      <c r="H183" s="75">
        <v>8863</v>
      </c>
      <c r="I183" s="75">
        <v>-108.70000000000073</v>
      </c>
      <c r="J183" s="75">
        <v>8754.2999999999993</v>
      </c>
      <c r="K183" s="75">
        <v>8754.2999999999993</v>
      </c>
      <c r="L183" s="75">
        <v>8754.2999999999993</v>
      </c>
      <c r="M183" s="75">
        <v>8754.2999999999993</v>
      </c>
      <c r="N183" s="75">
        <v>8754.2999999999993</v>
      </c>
      <c r="O183" s="75">
        <v>0</v>
      </c>
    </row>
    <row r="184" spans="1:15" x14ac:dyDescent="0.2">
      <c r="A184" s="51" t="s">
        <v>177</v>
      </c>
      <c r="B184" s="51" t="s">
        <v>178</v>
      </c>
      <c r="C184" s="51">
        <v>7</v>
      </c>
      <c r="D184" s="51" t="s">
        <v>270</v>
      </c>
      <c r="E184" s="51">
        <v>1</v>
      </c>
      <c r="F184" s="51">
        <v>1548</v>
      </c>
      <c r="G184" s="50" t="s">
        <v>190</v>
      </c>
      <c r="H184" s="75">
        <v>11817</v>
      </c>
      <c r="I184" s="75">
        <v>-144.60000000000036</v>
      </c>
      <c r="J184" s="75">
        <v>11672.4</v>
      </c>
      <c r="K184" s="75">
        <v>11672.4</v>
      </c>
      <c r="L184" s="75">
        <v>11672.4</v>
      </c>
      <c r="M184" s="75">
        <v>11672.4</v>
      </c>
      <c r="N184" s="75">
        <v>11672.4</v>
      </c>
      <c r="O184" s="75">
        <v>0</v>
      </c>
    </row>
    <row r="185" spans="1:15" x14ac:dyDescent="0.2">
      <c r="A185" s="51" t="s">
        <v>177</v>
      </c>
      <c r="B185" s="51" t="s">
        <v>178</v>
      </c>
      <c r="C185" s="51">
        <v>7</v>
      </c>
      <c r="D185" s="51" t="s">
        <v>270</v>
      </c>
      <c r="E185" s="51">
        <v>1</v>
      </c>
      <c r="F185" s="51">
        <v>1562</v>
      </c>
      <c r="G185" s="50" t="s">
        <v>191</v>
      </c>
      <c r="H185" s="75">
        <v>85887</v>
      </c>
      <c r="I185" s="75">
        <v>-3966.8800000000047</v>
      </c>
      <c r="J185" s="75">
        <v>81920.12</v>
      </c>
      <c r="K185" s="75">
        <v>81920.12</v>
      </c>
      <c r="L185" s="75">
        <v>81920.12</v>
      </c>
      <c r="M185" s="75">
        <v>81920.12</v>
      </c>
      <c r="N185" s="75">
        <v>81920.12</v>
      </c>
      <c r="O185" s="75">
        <v>0</v>
      </c>
    </row>
    <row r="186" spans="1:15" x14ac:dyDescent="0.2">
      <c r="A186" s="51" t="s">
        <v>177</v>
      </c>
      <c r="B186" s="51" t="s">
        <v>178</v>
      </c>
      <c r="C186" s="51">
        <v>7</v>
      </c>
      <c r="D186" s="51" t="s">
        <v>270</v>
      </c>
      <c r="E186" s="51">
        <v>1</v>
      </c>
      <c r="F186" s="51">
        <v>1563</v>
      </c>
      <c r="G186" s="50" t="s">
        <v>192</v>
      </c>
      <c r="H186" s="75">
        <v>85887</v>
      </c>
      <c r="I186" s="75">
        <v>-3966.8800000000047</v>
      </c>
      <c r="J186" s="75">
        <v>81920.12</v>
      </c>
      <c r="K186" s="75">
        <v>81920.12</v>
      </c>
      <c r="L186" s="75">
        <v>81920.12</v>
      </c>
      <c r="M186" s="75">
        <v>81920.12</v>
      </c>
      <c r="N186" s="75">
        <v>81920.12</v>
      </c>
      <c r="O186" s="75">
        <v>0</v>
      </c>
    </row>
    <row r="187" spans="1:15" x14ac:dyDescent="0.2">
      <c r="A187" s="51" t="s">
        <v>177</v>
      </c>
      <c r="B187" s="51" t="s">
        <v>178</v>
      </c>
      <c r="C187" s="51">
        <v>7</v>
      </c>
      <c r="D187" s="51" t="s">
        <v>270</v>
      </c>
      <c r="E187" s="51">
        <v>1</v>
      </c>
      <c r="F187" s="51">
        <v>3981</v>
      </c>
      <c r="G187" s="50" t="s">
        <v>193</v>
      </c>
      <c r="H187" s="75">
        <v>20581</v>
      </c>
      <c r="I187" s="75">
        <v>-835</v>
      </c>
      <c r="J187" s="75">
        <v>19746</v>
      </c>
      <c r="K187" s="75">
        <v>19746</v>
      </c>
      <c r="L187" s="75">
        <v>19746</v>
      </c>
      <c r="M187" s="75">
        <v>19746</v>
      </c>
      <c r="N187" s="75">
        <v>15947</v>
      </c>
      <c r="O187" s="75">
        <v>0</v>
      </c>
    </row>
    <row r="188" spans="1:15" x14ac:dyDescent="0.2">
      <c r="A188" s="51" t="s">
        <v>177</v>
      </c>
      <c r="B188" s="51" t="s">
        <v>178</v>
      </c>
      <c r="C188" s="51">
        <v>7</v>
      </c>
      <c r="D188" s="51" t="s">
        <v>271</v>
      </c>
      <c r="H188" s="82">
        <v>1502522</v>
      </c>
      <c r="I188" s="82">
        <v>-117710.20000000001</v>
      </c>
      <c r="J188" s="82">
        <v>1384811.8000000003</v>
      </c>
      <c r="K188" s="82">
        <v>1384811.8000000003</v>
      </c>
      <c r="L188" s="82">
        <v>1384811.8000000003</v>
      </c>
      <c r="M188" s="82">
        <v>1384811.8000000003</v>
      </c>
      <c r="N188" s="82">
        <v>1361911.2100000002</v>
      </c>
      <c r="O188" s="82">
        <v>0</v>
      </c>
    </row>
    <row r="189" spans="1:15" x14ac:dyDescent="0.2">
      <c r="A189" s="51" t="s">
        <v>177</v>
      </c>
      <c r="B189" s="51" t="s">
        <v>178</v>
      </c>
      <c r="C189" s="51">
        <v>7</v>
      </c>
      <c r="D189" s="51" t="s">
        <v>271</v>
      </c>
      <c r="E189" s="51">
        <v>1</v>
      </c>
      <c r="F189" s="51">
        <v>1131</v>
      </c>
      <c r="G189" s="50" t="s">
        <v>180</v>
      </c>
      <c r="H189" s="75">
        <v>864806</v>
      </c>
      <c r="I189" s="75">
        <v>-48380.020000000019</v>
      </c>
      <c r="J189" s="75">
        <v>816425.98</v>
      </c>
      <c r="K189" s="75">
        <v>816425.98</v>
      </c>
      <c r="L189" s="75">
        <v>816425.98</v>
      </c>
      <c r="M189" s="75">
        <v>816425.98</v>
      </c>
      <c r="N189" s="75">
        <v>816425.98</v>
      </c>
      <c r="O189" s="75">
        <v>0</v>
      </c>
    </row>
    <row r="190" spans="1:15" x14ac:dyDescent="0.2">
      <c r="A190" s="51" t="s">
        <v>177</v>
      </c>
      <c r="B190" s="51" t="s">
        <v>178</v>
      </c>
      <c r="C190" s="51">
        <v>7</v>
      </c>
      <c r="D190" s="51" t="s">
        <v>271</v>
      </c>
      <c r="E190" s="51">
        <v>1</v>
      </c>
      <c r="F190" s="51">
        <v>1321</v>
      </c>
      <c r="G190" s="50" t="s">
        <v>182</v>
      </c>
      <c r="H190" s="75">
        <v>28548</v>
      </c>
      <c r="I190" s="75">
        <v>-629.84000000000015</v>
      </c>
      <c r="J190" s="75">
        <v>27918.16</v>
      </c>
      <c r="K190" s="75">
        <v>27918.16</v>
      </c>
      <c r="L190" s="75">
        <v>27918.16</v>
      </c>
      <c r="M190" s="75">
        <v>27918.16</v>
      </c>
      <c r="N190" s="75">
        <v>27918.16</v>
      </c>
      <c r="O190" s="75">
        <v>0</v>
      </c>
    </row>
    <row r="191" spans="1:15" x14ac:dyDescent="0.2">
      <c r="A191" s="51" t="s">
        <v>177</v>
      </c>
      <c r="B191" s="51" t="s">
        <v>178</v>
      </c>
      <c r="C191" s="51">
        <v>7</v>
      </c>
      <c r="D191" s="51" t="s">
        <v>271</v>
      </c>
      <c r="E191" s="51">
        <v>1</v>
      </c>
      <c r="F191" s="51">
        <v>1323</v>
      </c>
      <c r="G191" s="50" t="s">
        <v>183</v>
      </c>
      <c r="H191" s="75">
        <v>121925</v>
      </c>
      <c r="I191" s="75">
        <v>-1700.4900000000052</v>
      </c>
      <c r="J191" s="75">
        <v>120224.51</v>
      </c>
      <c r="K191" s="75">
        <v>120224.51</v>
      </c>
      <c r="L191" s="75">
        <v>120224.51</v>
      </c>
      <c r="M191" s="75">
        <v>120224.51</v>
      </c>
      <c r="N191" s="75">
        <v>120224.51</v>
      </c>
      <c r="O191" s="75">
        <v>0</v>
      </c>
    </row>
    <row r="192" spans="1:15" x14ac:dyDescent="0.2">
      <c r="A192" s="51" t="s">
        <v>177</v>
      </c>
      <c r="B192" s="51" t="s">
        <v>178</v>
      </c>
      <c r="C192" s="51">
        <v>7</v>
      </c>
      <c r="D192" s="51" t="s">
        <v>271</v>
      </c>
      <c r="E192" s="51">
        <v>1</v>
      </c>
      <c r="F192" s="51">
        <v>1411</v>
      </c>
      <c r="G192" s="50" t="s">
        <v>184</v>
      </c>
      <c r="H192" s="75">
        <v>95160</v>
      </c>
      <c r="I192" s="75">
        <v>-21019.520000000004</v>
      </c>
      <c r="J192" s="75">
        <v>74140.479999999996</v>
      </c>
      <c r="K192" s="75">
        <v>74140.479999999996</v>
      </c>
      <c r="L192" s="75">
        <v>74140.479999999996</v>
      </c>
      <c r="M192" s="75">
        <v>74140.479999999996</v>
      </c>
      <c r="N192" s="75">
        <v>68609.539999999994</v>
      </c>
      <c r="O192" s="75">
        <v>0</v>
      </c>
    </row>
    <row r="193" spans="1:15" x14ac:dyDescent="0.2">
      <c r="A193" s="51" t="s">
        <v>177</v>
      </c>
      <c r="B193" s="51" t="s">
        <v>178</v>
      </c>
      <c r="C193" s="51">
        <v>7</v>
      </c>
      <c r="D193" s="51" t="s">
        <v>271</v>
      </c>
      <c r="E193" s="51">
        <v>1</v>
      </c>
      <c r="F193" s="51">
        <v>1421</v>
      </c>
      <c r="G193" s="50" t="s">
        <v>185</v>
      </c>
      <c r="H193" s="75">
        <v>63717</v>
      </c>
      <c r="I193" s="75">
        <v>-9338.0299999999988</v>
      </c>
      <c r="J193" s="75">
        <v>54378.97</v>
      </c>
      <c r="K193" s="75">
        <v>54378.97</v>
      </c>
      <c r="L193" s="75">
        <v>54378.97</v>
      </c>
      <c r="M193" s="75">
        <v>54378.97</v>
      </c>
      <c r="N193" s="75">
        <v>47394.41</v>
      </c>
      <c r="O193" s="75">
        <v>0</v>
      </c>
    </row>
    <row r="194" spans="1:15" x14ac:dyDescent="0.2">
      <c r="A194" s="51" t="s">
        <v>177</v>
      </c>
      <c r="B194" s="51" t="s">
        <v>178</v>
      </c>
      <c r="C194" s="51">
        <v>7</v>
      </c>
      <c r="D194" s="51" t="s">
        <v>271</v>
      </c>
      <c r="E194" s="51">
        <v>1</v>
      </c>
      <c r="F194" s="51">
        <v>1431</v>
      </c>
      <c r="G194" s="50" t="s">
        <v>186</v>
      </c>
      <c r="H194" s="75">
        <v>65576</v>
      </c>
      <c r="I194" s="75">
        <v>-17864.39</v>
      </c>
      <c r="J194" s="75">
        <v>47711.61</v>
      </c>
      <c r="K194" s="75">
        <v>47711.61</v>
      </c>
      <c r="L194" s="75">
        <v>47711.61</v>
      </c>
      <c r="M194" s="75">
        <v>47711.61</v>
      </c>
      <c r="N194" s="75">
        <v>40517.519999999997</v>
      </c>
      <c r="O194" s="75">
        <v>0</v>
      </c>
    </row>
    <row r="195" spans="1:15" x14ac:dyDescent="0.2">
      <c r="A195" s="51" t="s">
        <v>177</v>
      </c>
      <c r="B195" s="51" t="s">
        <v>178</v>
      </c>
      <c r="C195" s="51">
        <v>7</v>
      </c>
      <c r="D195" s="51" t="s">
        <v>271</v>
      </c>
      <c r="E195" s="51">
        <v>1</v>
      </c>
      <c r="F195" s="51">
        <v>1545</v>
      </c>
      <c r="G195" s="50" t="s">
        <v>188</v>
      </c>
      <c r="H195" s="75">
        <v>44690</v>
      </c>
      <c r="I195" s="75">
        <v>-3696.2900000000009</v>
      </c>
      <c r="J195" s="75">
        <v>40993.71</v>
      </c>
      <c r="K195" s="75">
        <v>40993.71</v>
      </c>
      <c r="L195" s="75">
        <v>40993.71</v>
      </c>
      <c r="M195" s="75">
        <v>40993.71</v>
      </c>
      <c r="N195" s="75">
        <v>40993.71</v>
      </c>
      <c r="O195" s="75">
        <v>0</v>
      </c>
    </row>
    <row r="196" spans="1:15" x14ac:dyDescent="0.2">
      <c r="A196" s="51" t="s">
        <v>177</v>
      </c>
      <c r="B196" s="51" t="s">
        <v>178</v>
      </c>
      <c r="C196" s="51">
        <v>7</v>
      </c>
      <c r="D196" s="51" t="s">
        <v>271</v>
      </c>
      <c r="E196" s="51">
        <v>1</v>
      </c>
      <c r="F196" s="51">
        <v>1546</v>
      </c>
      <c r="G196" s="50" t="s">
        <v>195</v>
      </c>
      <c r="H196" s="75">
        <v>3600</v>
      </c>
      <c r="I196" s="75">
        <v>-3600</v>
      </c>
      <c r="J196" s="75">
        <v>0</v>
      </c>
      <c r="K196" s="75">
        <v>0</v>
      </c>
      <c r="L196" s="75">
        <v>0</v>
      </c>
      <c r="M196" s="75">
        <v>0</v>
      </c>
      <c r="N196" s="75">
        <v>0</v>
      </c>
      <c r="O196" s="75">
        <v>0</v>
      </c>
    </row>
    <row r="197" spans="1:15" x14ac:dyDescent="0.2">
      <c r="A197" s="51" t="s">
        <v>177</v>
      </c>
      <c r="B197" s="51" t="s">
        <v>178</v>
      </c>
      <c r="C197" s="51">
        <v>7</v>
      </c>
      <c r="D197" s="51" t="s">
        <v>271</v>
      </c>
      <c r="E197" s="51">
        <v>1</v>
      </c>
      <c r="F197" s="51">
        <v>1547</v>
      </c>
      <c r="G197" s="50" t="s">
        <v>189</v>
      </c>
      <c r="H197" s="75">
        <v>8921</v>
      </c>
      <c r="I197" s="75">
        <v>-108.84000000000015</v>
      </c>
      <c r="J197" s="75">
        <v>8812.16</v>
      </c>
      <c r="K197" s="75">
        <v>8812.16</v>
      </c>
      <c r="L197" s="75">
        <v>8812.16</v>
      </c>
      <c r="M197" s="75">
        <v>8812.16</v>
      </c>
      <c r="N197" s="75">
        <v>8812.16</v>
      </c>
      <c r="O197" s="75">
        <v>0</v>
      </c>
    </row>
    <row r="198" spans="1:15" x14ac:dyDescent="0.2">
      <c r="A198" s="51" t="s">
        <v>177</v>
      </c>
      <c r="B198" s="51" t="s">
        <v>178</v>
      </c>
      <c r="C198" s="51">
        <v>7</v>
      </c>
      <c r="D198" s="51" t="s">
        <v>271</v>
      </c>
      <c r="E198" s="51">
        <v>1</v>
      </c>
      <c r="F198" s="51">
        <v>1548</v>
      </c>
      <c r="G198" s="50" t="s">
        <v>190</v>
      </c>
      <c r="H198" s="75">
        <v>11895</v>
      </c>
      <c r="I198" s="75">
        <v>-145.45999999999913</v>
      </c>
      <c r="J198" s="75">
        <v>11749.54</v>
      </c>
      <c r="K198" s="75">
        <v>11749.54</v>
      </c>
      <c r="L198" s="75">
        <v>11749.54</v>
      </c>
      <c r="M198" s="75">
        <v>11749.54</v>
      </c>
      <c r="N198" s="75">
        <v>11749.54</v>
      </c>
      <c r="O198" s="75">
        <v>0</v>
      </c>
    </row>
    <row r="199" spans="1:15" x14ac:dyDescent="0.2">
      <c r="A199" s="51" t="s">
        <v>177</v>
      </c>
      <c r="B199" s="51" t="s">
        <v>178</v>
      </c>
      <c r="C199" s="51">
        <v>7</v>
      </c>
      <c r="D199" s="51" t="s">
        <v>271</v>
      </c>
      <c r="E199" s="51">
        <v>1</v>
      </c>
      <c r="F199" s="51">
        <v>1562</v>
      </c>
      <c r="G199" s="50" t="s">
        <v>191</v>
      </c>
      <c r="H199" s="75">
        <v>86481</v>
      </c>
      <c r="I199" s="75">
        <v>-5104.1600000000035</v>
      </c>
      <c r="J199" s="75">
        <v>81376.84</v>
      </c>
      <c r="K199" s="75">
        <v>81376.84</v>
      </c>
      <c r="L199" s="75">
        <v>81376.84</v>
      </c>
      <c r="M199" s="75">
        <v>81376.84</v>
      </c>
      <c r="N199" s="75">
        <v>81376.84</v>
      </c>
      <c r="O199" s="75">
        <v>0</v>
      </c>
    </row>
    <row r="200" spans="1:15" x14ac:dyDescent="0.2">
      <c r="A200" s="51" t="s">
        <v>177</v>
      </c>
      <c r="B200" s="51" t="s">
        <v>178</v>
      </c>
      <c r="C200" s="51">
        <v>7</v>
      </c>
      <c r="D200" s="51" t="s">
        <v>271</v>
      </c>
      <c r="E200" s="51">
        <v>1</v>
      </c>
      <c r="F200" s="51">
        <v>1563</v>
      </c>
      <c r="G200" s="50" t="s">
        <v>192</v>
      </c>
      <c r="H200" s="75">
        <v>86481</v>
      </c>
      <c r="I200" s="75">
        <v>-5104.1600000000035</v>
      </c>
      <c r="J200" s="75">
        <v>81376.84</v>
      </c>
      <c r="K200" s="75">
        <v>81376.84</v>
      </c>
      <c r="L200" s="75">
        <v>81376.84</v>
      </c>
      <c r="M200" s="75">
        <v>81376.84</v>
      </c>
      <c r="N200" s="75">
        <v>81376.84</v>
      </c>
      <c r="O200" s="75">
        <v>0</v>
      </c>
    </row>
    <row r="201" spans="1:15" x14ac:dyDescent="0.2">
      <c r="A201" s="51" t="s">
        <v>177</v>
      </c>
      <c r="B201" s="51" t="s">
        <v>178</v>
      </c>
      <c r="C201" s="51">
        <v>7</v>
      </c>
      <c r="D201" s="51" t="s">
        <v>271</v>
      </c>
      <c r="E201" s="51">
        <v>1</v>
      </c>
      <c r="F201" s="51">
        <v>3981</v>
      </c>
      <c r="G201" s="50" t="s">
        <v>193</v>
      </c>
      <c r="H201" s="75">
        <v>20722</v>
      </c>
      <c r="I201" s="75">
        <v>-1019</v>
      </c>
      <c r="J201" s="75">
        <v>19703</v>
      </c>
      <c r="K201" s="75">
        <v>19703</v>
      </c>
      <c r="L201" s="75">
        <v>19703</v>
      </c>
      <c r="M201" s="75">
        <v>19703</v>
      </c>
      <c r="N201" s="75">
        <v>16512</v>
      </c>
      <c r="O201" s="75">
        <v>0</v>
      </c>
    </row>
    <row r="202" spans="1:15" x14ac:dyDescent="0.2">
      <c r="A202" s="51" t="s">
        <v>177</v>
      </c>
      <c r="B202" s="51" t="s">
        <v>178</v>
      </c>
      <c r="C202" s="51">
        <v>7</v>
      </c>
      <c r="D202" s="51" t="s">
        <v>272</v>
      </c>
      <c r="H202" s="82">
        <v>1446945</v>
      </c>
      <c r="I202" s="82">
        <v>-65584.83</v>
      </c>
      <c r="J202" s="82">
        <v>1381360.17</v>
      </c>
      <c r="K202" s="82">
        <v>1381360.17</v>
      </c>
      <c r="L202" s="82">
        <v>1381360.17</v>
      </c>
      <c r="M202" s="82">
        <v>1381360.17</v>
      </c>
      <c r="N202" s="82">
        <v>1354802.53</v>
      </c>
      <c r="O202" s="82">
        <v>0</v>
      </c>
    </row>
    <row r="203" spans="1:15" x14ac:dyDescent="0.2">
      <c r="A203" s="51" t="s">
        <v>177</v>
      </c>
      <c r="B203" s="51" t="s">
        <v>178</v>
      </c>
      <c r="C203" s="51">
        <v>7</v>
      </c>
      <c r="D203" s="51" t="s">
        <v>272</v>
      </c>
      <c r="E203" s="51">
        <v>1</v>
      </c>
      <c r="F203" s="51">
        <v>1131</v>
      </c>
      <c r="G203" s="50" t="s">
        <v>180</v>
      </c>
      <c r="H203" s="75">
        <v>840594</v>
      </c>
      <c r="I203" s="75">
        <v>-15717.739999999991</v>
      </c>
      <c r="J203" s="75">
        <v>824876.26</v>
      </c>
      <c r="K203" s="75">
        <v>824876.26</v>
      </c>
      <c r="L203" s="75">
        <v>824876.26</v>
      </c>
      <c r="M203" s="75">
        <v>824876.26</v>
      </c>
      <c r="N203" s="75">
        <v>824876.26</v>
      </c>
      <c r="O203" s="75">
        <v>0</v>
      </c>
    </row>
    <row r="204" spans="1:15" x14ac:dyDescent="0.2">
      <c r="A204" s="51" t="s">
        <v>177</v>
      </c>
      <c r="B204" s="51" t="s">
        <v>178</v>
      </c>
      <c r="C204" s="51">
        <v>7</v>
      </c>
      <c r="D204" s="51" t="s">
        <v>272</v>
      </c>
      <c r="E204" s="51">
        <v>1</v>
      </c>
      <c r="F204" s="51">
        <v>1321</v>
      </c>
      <c r="G204" s="50" t="s">
        <v>182</v>
      </c>
      <c r="H204" s="75">
        <v>27782</v>
      </c>
      <c r="I204" s="75">
        <v>-527.90000000000146</v>
      </c>
      <c r="J204" s="75">
        <v>27254.1</v>
      </c>
      <c r="K204" s="75">
        <v>27254.1</v>
      </c>
      <c r="L204" s="75">
        <v>27254.1</v>
      </c>
      <c r="M204" s="75">
        <v>27254.1</v>
      </c>
      <c r="N204" s="75">
        <v>27254.1</v>
      </c>
      <c r="O204" s="75">
        <v>0</v>
      </c>
    </row>
    <row r="205" spans="1:15" x14ac:dyDescent="0.2">
      <c r="A205" s="51" t="s">
        <v>177</v>
      </c>
      <c r="B205" s="51" t="s">
        <v>178</v>
      </c>
      <c r="C205" s="51">
        <v>7</v>
      </c>
      <c r="D205" s="51" t="s">
        <v>272</v>
      </c>
      <c r="E205" s="51">
        <v>1</v>
      </c>
      <c r="F205" s="51">
        <v>1323</v>
      </c>
      <c r="G205" s="50" t="s">
        <v>183</v>
      </c>
      <c r="H205" s="75">
        <v>118652</v>
      </c>
      <c r="I205" s="75">
        <v>-2250.9600000000064</v>
      </c>
      <c r="J205" s="75">
        <v>116401.04</v>
      </c>
      <c r="K205" s="75">
        <v>116401.04</v>
      </c>
      <c r="L205" s="75">
        <v>116401.04</v>
      </c>
      <c r="M205" s="75">
        <v>116401.04</v>
      </c>
      <c r="N205" s="75">
        <v>116401.04</v>
      </c>
      <c r="O205" s="75">
        <v>0</v>
      </c>
    </row>
    <row r="206" spans="1:15" x14ac:dyDescent="0.2">
      <c r="A206" s="51" t="s">
        <v>177</v>
      </c>
      <c r="B206" s="51" t="s">
        <v>178</v>
      </c>
      <c r="C206" s="51">
        <v>7</v>
      </c>
      <c r="D206" s="51" t="s">
        <v>272</v>
      </c>
      <c r="E206" s="51">
        <v>1</v>
      </c>
      <c r="F206" s="51">
        <v>1411</v>
      </c>
      <c r="G206" s="50" t="s">
        <v>184</v>
      </c>
      <c r="H206" s="75">
        <v>88121</v>
      </c>
      <c r="I206" s="75">
        <v>-11745.660000000003</v>
      </c>
      <c r="J206" s="75">
        <v>76375.34</v>
      </c>
      <c r="K206" s="75">
        <v>76375.34</v>
      </c>
      <c r="L206" s="75">
        <v>76375.34</v>
      </c>
      <c r="M206" s="75">
        <v>76375.34</v>
      </c>
      <c r="N206" s="75">
        <v>69779.31</v>
      </c>
      <c r="O206" s="75">
        <v>0</v>
      </c>
    </row>
    <row r="207" spans="1:15" x14ac:dyDescent="0.2">
      <c r="A207" s="51" t="s">
        <v>177</v>
      </c>
      <c r="B207" s="51" t="s">
        <v>178</v>
      </c>
      <c r="C207" s="51">
        <v>7</v>
      </c>
      <c r="D207" s="51" t="s">
        <v>272</v>
      </c>
      <c r="E207" s="51">
        <v>1</v>
      </c>
      <c r="F207" s="51">
        <v>1421</v>
      </c>
      <c r="G207" s="50" t="s">
        <v>185</v>
      </c>
      <c r="H207" s="75">
        <v>57552</v>
      </c>
      <c r="I207" s="75">
        <v>-18117.97</v>
      </c>
      <c r="J207" s="75">
        <v>39434.03</v>
      </c>
      <c r="K207" s="75">
        <v>39434.03</v>
      </c>
      <c r="L207" s="75">
        <v>39434.03</v>
      </c>
      <c r="M207" s="75">
        <v>39434.03</v>
      </c>
      <c r="N207" s="75">
        <v>31377.08</v>
      </c>
      <c r="O207" s="75">
        <v>0</v>
      </c>
    </row>
    <row r="208" spans="1:15" x14ac:dyDescent="0.2">
      <c r="A208" s="51" t="s">
        <v>177</v>
      </c>
      <c r="B208" s="51" t="s">
        <v>178</v>
      </c>
      <c r="C208" s="51">
        <v>7</v>
      </c>
      <c r="D208" s="51" t="s">
        <v>272</v>
      </c>
      <c r="E208" s="51">
        <v>1</v>
      </c>
      <c r="F208" s="51">
        <v>1431</v>
      </c>
      <c r="G208" s="50" t="s">
        <v>186</v>
      </c>
      <c r="H208" s="75">
        <v>59230</v>
      </c>
      <c r="I208" s="75">
        <v>-10512.099999999999</v>
      </c>
      <c r="J208" s="75">
        <v>48717.9</v>
      </c>
      <c r="K208" s="75">
        <v>48717.9</v>
      </c>
      <c r="L208" s="75">
        <v>48717.9</v>
      </c>
      <c r="M208" s="75">
        <v>48717.9</v>
      </c>
      <c r="N208" s="75">
        <v>40419.24</v>
      </c>
      <c r="O208" s="75">
        <v>0</v>
      </c>
    </row>
    <row r="209" spans="1:15" x14ac:dyDescent="0.2">
      <c r="A209" s="51" t="s">
        <v>177</v>
      </c>
      <c r="B209" s="51" t="s">
        <v>178</v>
      </c>
      <c r="C209" s="51">
        <v>7</v>
      </c>
      <c r="D209" s="51" t="s">
        <v>272</v>
      </c>
      <c r="E209" s="51">
        <v>1</v>
      </c>
      <c r="F209" s="51">
        <v>1545</v>
      </c>
      <c r="G209" s="50" t="s">
        <v>188</v>
      </c>
      <c r="H209" s="75">
        <v>44690</v>
      </c>
      <c r="I209" s="75">
        <v>-1147.7799999999988</v>
      </c>
      <c r="J209" s="75">
        <v>43542.22</v>
      </c>
      <c r="K209" s="75">
        <v>43542.22</v>
      </c>
      <c r="L209" s="75">
        <v>43542.22</v>
      </c>
      <c r="M209" s="75">
        <v>43542.22</v>
      </c>
      <c r="N209" s="75">
        <v>43542.22</v>
      </c>
      <c r="O209" s="75">
        <v>0</v>
      </c>
    </row>
    <row r="210" spans="1:15" x14ac:dyDescent="0.2">
      <c r="A210" s="51" t="s">
        <v>177</v>
      </c>
      <c r="B210" s="51" t="s">
        <v>178</v>
      </c>
      <c r="C210" s="51">
        <v>7</v>
      </c>
      <c r="D210" s="51" t="s">
        <v>272</v>
      </c>
      <c r="E210" s="51">
        <v>1</v>
      </c>
      <c r="F210" s="51">
        <v>1546</v>
      </c>
      <c r="G210" s="50" t="s">
        <v>195</v>
      </c>
      <c r="H210" s="75">
        <v>1800</v>
      </c>
      <c r="I210" s="75">
        <v>-1800</v>
      </c>
      <c r="J210" s="75">
        <v>0</v>
      </c>
      <c r="K210" s="75">
        <v>0</v>
      </c>
      <c r="L210" s="75">
        <v>0</v>
      </c>
      <c r="M210" s="75">
        <v>0</v>
      </c>
      <c r="N210" s="75">
        <v>0</v>
      </c>
      <c r="O210" s="75">
        <v>0</v>
      </c>
    </row>
    <row r="211" spans="1:15" x14ac:dyDescent="0.2">
      <c r="A211" s="51" t="s">
        <v>177</v>
      </c>
      <c r="B211" s="51" t="s">
        <v>178</v>
      </c>
      <c r="C211" s="51">
        <v>7</v>
      </c>
      <c r="D211" s="51" t="s">
        <v>272</v>
      </c>
      <c r="E211" s="51">
        <v>1</v>
      </c>
      <c r="F211" s="51">
        <v>1547</v>
      </c>
      <c r="G211" s="50" t="s">
        <v>189</v>
      </c>
      <c r="H211" s="75">
        <v>8682</v>
      </c>
      <c r="I211" s="75">
        <v>-105.98999999999978</v>
      </c>
      <c r="J211" s="75">
        <v>8576.01</v>
      </c>
      <c r="K211" s="75">
        <v>8576.01</v>
      </c>
      <c r="L211" s="75">
        <v>8576.01</v>
      </c>
      <c r="M211" s="75">
        <v>8576.01</v>
      </c>
      <c r="N211" s="75">
        <v>8576.01</v>
      </c>
      <c r="O211" s="75">
        <v>0</v>
      </c>
    </row>
    <row r="212" spans="1:15" x14ac:dyDescent="0.2">
      <c r="A212" s="51" t="s">
        <v>177</v>
      </c>
      <c r="B212" s="51" t="s">
        <v>178</v>
      </c>
      <c r="C212" s="51">
        <v>7</v>
      </c>
      <c r="D212" s="51" t="s">
        <v>272</v>
      </c>
      <c r="E212" s="51">
        <v>1</v>
      </c>
      <c r="F212" s="51">
        <v>1548</v>
      </c>
      <c r="G212" s="50" t="s">
        <v>190</v>
      </c>
      <c r="H212" s="75">
        <v>11576</v>
      </c>
      <c r="I212" s="75">
        <v>-141.35000000000036</v>
      </c>
      <c r="J212" s="75">
        <v>11434.65</v>
      </c>
      <c r="K212" s="75">
        <v>11434.65</v>
      </c>
      <c r="L212" s="75">
        <v>11434.65</v>
      </c>
      <c r="M212" s="75">
        <v>11434.65</v>
      </c>
      <c r="N212" s="75">
        <v>11434.65</v>
      </c>
      <c r="O212" s="75">
        <v>0</v>
      </c>
    </row>
    <row r="213" spans="1:15" x14ac:dyDescent="0.2">
      <c r="A213" s="51" t="s">
        <v>177</v>
      </c>
      <c r="B213" s="51" t="s">
        <v>178</v>
      </c>
      <c r="C213" s="51">
        <v>7</v>
      </c>
      <c r="D213" s="51" t="s">
        <v>272</v>
      </c>
      <c r="E213" s="51">
        <v>1</v>
      </c>
      <c r="F213" s="51">
        <v>1562</v>
      </c>
      <c r="G213" s="50" t="s">
        <v>191</v>
      </c>
      <c r="H213" s="75">
        <v>84060</v>
      </c>
      <c r="I213" s="75">
        <v>-1572.6900000000023</v>
      </c>
      <c r="J213" s="75">
        <v>82487.31</v>
      </c>
      <c r="K213" s="75">
        <v>82487.31</v>
      </c>
      <c r="L213" s="75">
        <v>82487.31</v>
      </c>
      <c r="M213" s="75">
        <v>82487.31</v>
      </c>
      <c r="N213" s="75">
        <v>82487.31</v>
      </c>
      <c r="O213" s="75">
        <v>0</v>
      </c>
    </row>
    <row r="214" spans="1:15" x14ac:dyDescent="0.2">
      <c r="A214" s="51" t="s">
        <v>177</v>
      </c>
      <c r="B214" s="51" t="s">
        <v>178</v>
      </c>
      <c r="C214" s="51">
        <v>7</v>
      </c>
      <c r="D214" s="51" t="s">
        <v>272</v>
      </c>
      <c r="E214" s="51">
        <v>1</v>
      </c>
      <c r="F214" s="51">
        <v>1563</v>
      </c>
      <c r="G214" s="50" t="s">
        <v>192</v>
      </c>
      <c r="H214" s="75">
        <v>84060</v>
      </c>
      <c r="I214" s="75">
        <v>-1572.6900000000023</v>
      </c>
      <c r="J214" s="75">
        <v>82487.31</v>
      </c>
      <c r="K214" s="75">
        <v>82487.31</v>
      </c>
      <c r="L214" s="75">
        <v>82487.31</v>
      </c>
      <c r="M214" s="75">
        <v>82487.31</v>
      </c>
      <c r="N214" s="75">
        <v>82487.31</v>
      </c>
      <c r="O214" s="75">
        <v>0</v>
      </c>
    </row>
    <row r="215" spans="1:15" x14ac:dyDescent="0.2">
      <c r="A215" s="51" t="s">
        <v>177</v>
      </c>
      <c r="B215" s="51" t="s">
        <v>178</v>
      </c>
      <c r="C215" s="51">
        <v>7</v>
      </c>
      <c r="D215" s="51" t="s">
        <v>272</v>
      </c>
      <c r="E215" s="51">
        <v>1</v>
      </c>
      <c r="F215" s="51">
        <v>3981</v>
      </c>
      <c r="G215" s="50" t="s">
        <v>193</v>
      </c>
      <c r="H215" s="75">
        <v>20146</v>
      </c>
      <c r="I215" s="75">
        <v>-372</v>
      </c>
      <c r="J215" s="75">
        <v>19774</v>
      </c>
      <c r="K215" s="75">
        <v>19774</v>
      </c>
      <c r="L215" s="75">
        <v>19774</v>
      </c>
      <c r="M215" s="75">
        <v>19774</v>
      </c>
      <c r="N215" s="75">
        <v>16168</v>
      </c>
      <c r="O215" s="75">
        <v>0</v>
      </c>
    </row>
  </sheetData>
  <sheetProtection algorithmName="SHA-512" hashValue="eR4H+1DZJYTEGKgiqfF9UvFe98IW1f0oJfUwWPqqDql4OeORJsd6p+seH4mATHN2V+p6kTnyYGD8/vDEgnI65w==" saltValue="XWXWzP0LknQZ9bIZ3VlYjA==" spinCount="100000"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ageMargins left="0.7" right="0.7" top="0.75" bottom="0.75" header="0.3" footer="0.3"/>
  <pageSetup scale="5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3" sqref="A13"/>
    </sheetView>
  </sheetViews>
  <sheetFormatPr baseColWidth="10" defaultColWidth="12" defaultRowHeight="10.199999999999999" x14ac:dyDescent="0.2"/>
  <cols>
    <col min="1" max="1" width="135.85546875" style="47" customWidth="1"/>
    <col min="2" max="16384" width="12" style="47"/>
  </cols>
  <sheetData>
    <row r="1" spans="1:1" x14ac:dyDescent="0.2">
      <c r="A1" s="33" t="s">
        <v>131</v>
      </c>
    </row>
    <row r="2" spans="1:1" x14ac:dyDescent="0.2">
      <c r="A2" s="48"/>
    </row>
    <row r="3" spans="1:1" x14ac:dyDescent="0.2">
      <c r="A3" s="48" t="s">
        <v>161</v>
      </c>
    </row>
    <row r="4" spans="1:1" x14ac:dyDescent="0.2">
      <c r="A4" s="48" t="s">
        <v>150</v>
      </c>
    </row>
    <row r="5" spans="1:1" x14ac:dyDescent="0.2">
      <c r="A5" s="48" t="s">
        <v>151</v>
      </c>
    </row>
    <row r="6" spans="1:1" x14ac:dyDescent="0.2">
      <c r="A6" s="48" t="s">
        <v>152</v>
      </c>
    </row>
    <row r="7" spans="1:1" ht="20.399999999999999" x14ac:dyDescent="0.2">
      <c r="A7" s="48" t="s">
        <v>153</v>
      </c>
    </row>
    <row r="8" spans="1:1" ht="30.6" x14ac:dyDescent="0.2">
      <c r="A8" s="48" t="s">
        <v>155</v>
      </c>
    </row>
    <row r="9" spans="1:1" ht="20.399999999999999" x14ac:dyDescent="0.2">
      <c r="A9" s="48" t="s">
        <v>157</v>
      </c>
    </row>
    <row r="10" spans="1:1" x14ac:dyDescent="0.2">
      <c r="A10" s="48" t="s">
        <v>158</v>
      </c>
    </row>
    <row r="11" spans="1:1" x14ac:dyDescent="0.2">
      <c r="A11" s="48"/>
    </row>
    <row r="12" spans="1:1" x14ac:dyDescent="0.2">
      <c r="A12" s="34" t="s">
        <v>132</v>
      </c>
    </row>
    <row r="13" spans="1:1" x14ac:dyDescent="0.2">
      <c r="A13" s="48" t="s">
        <v>133</v>
      </c>
    </row>
    <row r="14" spans="1:1" ht="11.25" customHeight="1" x14ac:dyDescent="0.2">
      <c r="A14" s="48"/>
    </row>
    <row r="15" spans="1:1" x14ac:dyDescent="0.2">
      <c r="A15" s="34" t="s">
        <v>135</v>
      </c>
    </row>
    <row r="16" spans="1:1" x14ac:dyDescent="0.2">
      <c r="A16" s="48" t="s">
        <v>136</v>
      </c>
    </row>
    <row r="17" spans="1:1" x14ac:dyDescent="0.2">
      <c r="A17" s="48"/>
    </row>
    <row r="18" spans="1:1" x14ac:dyDescent="0.2">
      <c r="A18" s="34" t="s">
        <v>134</v>
      </c>
    </row>
    <row r="19" spans="1:1" ht="39.9" customHeight="1" x14ac:dyDescent="0.2">
      <c r="A19" s="49" t="s">
        <v>140</v>
      </c>
    </row>
  </sheetData>
  <sheetProtection algorithmName="SHA-512" hashValue="KfmdhmIDpAZhA20PLrwztY5u6DZGi6UyjskbGTiJn4wDsOjJacaddKRiptWf5oghbcRWC1JPD6oUJdImI4rqdQ==" saltValue="uvaQtKSK/k1b8r091V9XR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sqref="A1:H1"/>
    </sheetView>
  </sheetViews>
  <sheetFormatPr baseColWidth="10" defaultColWidth="12" defaultRowHeight="10.199999999999999" x14ac:dyDescent="0.2"/>
  <cols>
    <col min="1" max="1" width="9.140625" style="31" customWidth="1"/>
    <col min="2" max="2" width="85.85546875" style="31" bestFit="1" customWidth="1"/>
    <col min="3" max="8" width="18.28515625" style="31" customWidth="1"/>
    <col min="9" max="16384" width="12" style="31"/>
  </cols>
  <sheetData>
    <row r="1" spans="1:8" ht="50.1" customHeight="1" x14ac:dyDescent="0.2">
      <c r="A1" s="85" t="s">
        <v>282</v>
      </c>
      <c r="B1" s="86"/>
      <c r="C1" s="86"/>
      <c r="D1" s="86"/>
      <c r="E1" s="86"/>
      <c r="F1" s="86"/>
      <c r="G1" s="86"/>
      <c r="H1" s="87"/>
    </row>
    <row r="2" spans="1:8" ht="24.9" customHeight="1" x14ac:dyDescent="0.2">
      <c r="A2" s="46" t="s">
        <v>31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8">
        <v>900001</v>
      </c>
      <c r="B3" s="9" t="s">
        <v>12</v>
      </c>
      <c r="C3" s="10">
        <f t="shared" ref="C3:H3" si="0">C4+C6</f>
        <v>0</v>
      </c>
      <c r="D3" s="10">
        <f t="shared" si="0"/>
        <v>0</v>
      </c>
      <c r="E3" s="10">
        <f t="shared" si="0"/>
        <v>0</v>
      </c>
      <c r="F3" s="10">
        <f t="shared" si="0"/>
        <v>0</v>
      </c>
      <c r="G3" s="10">
        <f t="shared" si="0"/>
        <v>0</v>
      </c>
      <c r="H3" s="11">
        <f t="shared" si="0"/>
        <v>0</v>
      </c>
    </row>
    <row r="4" spans="1:8" x14ac:dyDescent="0.2">
      <c r="A4" s="12"/>
      <c r="B4" s="24" t="s">
        <v>56</v>
      </c>
      <c r="C4" s="17">
        <f t="shared" ref="C4:H4" si="1">+C5</f>
        <v>0</v>
      </c>
      <c r="D4" s="17">
        <f t="shared" si="1"/>
        <v>0</v>
      </c>
      <c r="E4" s="17">
        <f t="shared" si="1"/>
        <v>0</v>
      </c>
      <c r="F4" s="17">
        <f t="shared" si="1"/>
        <v>0</v>
      </c>
      <c r="G4" s="17">
        <f t="shared" si="1"/>
        <v>0</v>
      </c>
      <c r="H4" s="18">
        <f t="shared" si="1"/>
        <v>0</v>
      </c>
    </row>
    <row r="5" spans="1:8" x14ac:dyDescent="0.2">
      <c r="A5" s="12">
        <v>31111</v>
      </c>
      <c r="B5" s="13" t="s">
        <v>55</v>
      </c>
      <c r="C5" s="19"/>
      <c r="D5" s="19"/>
      <c r="E5" s="19"/>
      <c r="F5" s="19"/>
      <c r="G5" s="19"/>
      <c r="H5" s="20"/>
    </row>
    <row r="6" spans="1:8" x14ac:dyDescent="0.2">
      <c r="A6" s="12"/>
      <c r="B6" s="24" t="s">
        <v>44</v>
      </c>
      <c r="C6" s="17">
        <f t="shared" ref="C6:H6" si="2">SUM(C7:C12)</f>
        <v>0</v>
      </c>
      <c r="D6" s="17">
        <f t="shared" si="2"/>
        <v>0</v>
      </c>
      <c r="E6" s="17">
        <f t="shared" si="2"/>
        <v>0</v>
      </c>
      <c r="F6" s="17">
        <f t="shared" si="2"/>
        <v>0</v>
      </c>
      <c r="G6" s="17">
        <f t="shared" si="2"/>
        <v>0</v>
      </c>
      <c r="H6" s="18">
        <f t="shared" si="2"/>
        <v>0</v>
      </c>
    </row>
    <row r="7" spans="1:8" x14ac:dyDescent="0.2">
      <c r="A7" s="12">
        <v>31120</v>
      </c>
      <c r="B7" s="13" t="s">
        <v>28</v>
      </c>
      <c r="C7" s="19"/>
      <c r="D7" s="19"/>
      <c r="E7" s="19"/>
      <c r="F7" s="19"/>
      <c r="G7" s="19"/>
      <c r="H7" s="20"/>
    </row>
    <row r="8" spans="1:8" x14ac:dyDescent="0.2">
      <c r="A8" s="12">
        <v>31210</v>
      </c>
      <c r="B8" s="13" t="s">
        <v>45</v>
      </c>
      <c r="C8" s="19"/>
      <c r="D8" s="19"/>
      <c r="E8" s="19" t="s">
        <v>275</v>
      </c>
      <c r="F8" s="19"/>
      <c r="G8" s="19"/>
      <c r="H8" s="20"/>
    </row>
    <row r="9" spans="1:8" x14ac:dyDescent="0.2">
      <c r="A9" s="12">
        <v>31220</v>
      </c>
      <c r="B9" s="13" t="s">
        <v>46</v>
      </c>
      <c r="C9" s="19"/>
      <c r="D9" s="19"/>
      <c r="E9" s="19"/>
      <c r="F9" s="19"/>
      <c r="G9" s="19"/>
      <c r="H9" s="20"/>
    </row>
    <row r="10" spans="1:8" x14ac:dyDescent="0.2">
      <c r="A10" s="12">
        <v>32200</v>
      </c>
      <c r="B10" s="13" t="s">
        <v>53</v>
      </c>
      <c r="C10" s="19"/>
      <c r="D10" s="19"/>
      <c r="E10" s="19"/>
      <c r="F10" s="19"/>
      <c r="G10" s="19"/>
      <c r="H10" s="20"/>
    </row>
    <row r="11" spans="1:8" x14ac:dyDescent="0.2">
      <c r="A11" s="12">
        <v>32300</v>
      </c>
      <c r="B11" s="13" t="s">
        <v>54</v>
      </c>
      <c r="C11" s="19"/>
      <c r="D11" s="19"/>
      <c r="E11" s="19"/>
      <c r="F11" s="19"/>
      <c r="G11" s="19"/>
      <c r="H11" s="20"/>
    </row>
    <row r="12" spans="1:8" x14ac:dyDescent="0.2">
      <c r="A12" s="14">
        <v>32400</v>
      </c>
      <c r="B12" s="15" t="s">
        <v>30</v>
      </c>
      <c r="C12" s="21"/>
      <c r="D12" s="21"/>
      <c r="E12" s="21"/>
      <c r="F12" s="21"/>
      <c r="G12" s="21"/>
      <c r="H12" s="22"/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  <ignoredErrors>
    <ignoredError sqref="D3:E3 D6:E6 C5:E5 D4:E4 C3:C4 C6 G3:H3 G6:H6 G5:H5 G4:H4 F3 F6 F5 F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ColWidth="12" defaultRowHeight="10.199999999999999" x14ac:dyDescent="0.2"/>
  <cols>
    <col min="1" max="1" width="135.85546875" style="47" customWidth="1"/>
    <col min="2" max="16384" width="12" style="47"/>
  </cols>
  <sheetData>
    <row r="1" spans="1:1" x14ac:dyDescent="0.2">
      <c r="A1" s="33" t="s">
        <v>131</v>
      </c>
    </row>
    <row r="2" spans="1:1" x14ac:dyDescent="0.2">
      <c r="A2" s="48" t="s">
        <v>161</v>
      </c>
    </row>
    <row r="3" spans="1:1" x14ac:dyDescent="0.2">
      <c r="A3" s="48" t="s">
        <v>150</v>
      </c>
    </row>
    <row r="4" spans="1:1" x14ac:dyDescent="0.2">
      <c r="A4" s="48" t="s">
        <v>151</v>
      </c>
    </row>
    <row r="5" spans="1:1" x14ac:dyDescent="0.2">
      <c r="A5" s="48" t="s">
        <v>152</v>
      </c>
    </row>
    <row r="6" spans="1:1" ht="20.399999999999999" x14ac:dyDescent="0.2">
      <c r="A6" s="48" t="s">
        <v>153</v>
      </c>
    </row>
    <row r="7" spans="1:1" ht="30.6" x14ac:dyDescent="0.2">
      <c r="A7" s="48" t="s">
        <v>155</v>
      </c>
    </row>
    <row r="8" spans="1:1" ht="20.399999999999999" x14ac:dyDescent="0.2">
      <c r="A8" s="48" t="s">
        <v>157</v>
      </c>
    </row>
    <row r="9" spans="1:1" x14ac:dyDescent="0.2">
      <c r="A9" s="48" t="s">
        <v>158</v>
      </c>
    </row>
    <row r="10" spans="1:1" x14ac:dyDescent="0.2">
      <c r="A10" s="48"/>
    </row>
    <row r="11" spans="1:1" x14ac:dyDescent="0.2">
      <c r="A11" s="34" t="s">
        <v>132</v>
      </c>
    </row>
    <row r="12" spans="1:1" x14ac:dyDescent="0.2">
      <c r="A12" s="48" t="s">
        <v>133</v>
      </c>
    </row>
    <row r="13" spans="1:1" ht="11.25" customHeight="1" x14ac:dyDescent="0.2">
      <c r="A13" s="48"/>
    </row>
    <row r="14" spans="1:1" x14ac:dyDescent="0.2">
      <c r="A14" s="34" t="s">
        <v>135</v>
      </c>
    </row>
    <row r="15" spans="1:1" x14ac:dyDescent="0.2">
      <c r="A15" s="48" t="s">
        <v>136</v>
      </c>
    </row>
    <row r="16" spans="1:1" x14ac:dyDescent="0.2">
      <c r="A16" s="48"/>
    </row>
    <row r="17" spans="1:1" x14ac:dyDescent="0.2">
      <c r="A17" s="34" t="s">
        <v>134</v>
      </c>
    </row>
    <row r="18" spans="1:1" ht="39.9" customHeight="1" x14ac:dyDescent="0.2">
      <c r="A18" s="49" t="s">
        <v>140</v>
      </c>
    </row>
  </sheetData>
  <sheetProtection algorithmName="SHA-512" hashValue="1SdtRfwWB3+bdZlqdHAvmTfKUr2n/eGkasfWxNFnOau9RHrnXqvMRV4eEDQrAqVzcxjlLxiNZZA06grDMhBEGA==" saltValue="NucMul6+D2yE3eVVPIACv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pane ySplit="2" topLeftCell="A3" activePane="bottomLeft" state="frozen"/>
      <selection pane="bottomLeft" sqref="A1:H1"/>
    </sheetView>
  </sheetViews>
  <sheetFormatPr baseColWidth="10" defaultColWidth="12" defaultRowHeight="10.199999999999999" x14ac:dyDescent="0.2"/>
  <cols>
    <col min="1" max="1" width="7.140625" style="35" bestFit="1" customWidth="1"/>
    <col min="2" max="2" width="72.85546875" style="35" customWidth="1"/>
    <col min="3" max="8" width="18.28515625" style="35" customWidth="1"/>
    <col min="9" max="16384" width="12" style="35"/>
  </cols>
  <sheetData>
    <row r="1" spans="1:8" ht="50.1" customHeight="1" x14ac:dyDescent="0.2">
      <c r="A1" s="85" t="s">
        <v>283</v>
      </c>
      <c r="B1" s="86"/>
      <c r="C1" s="86"/>
      <c r="D1" s="86"/>
      <c r="E1" s="86"/>
      <c r="F1" s="86"/>
      <c r="G1" s="86"/>
      <c r="H1" s="87"/>
    </row>
    <row r="2" spans="1:8" ht="24.9" customHeight="1" x14ac:dyDescent="0.2">
      <c r="A2" s="40" t="s">
        <v>0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8">
        <v>900001</v>
      </c>
      <c r="B3" s="16" t="s">
        <v>12</v>
      </c>
      <c r="C3" s="10">
        <v>29050762</v>
      </c>
      <c r="D3" s="10">
        <v>-798756.50399999914</v>
      </c>
      <c r="E3" s="10">
        <v>28252005.496000007</v>
      </c>
      <c r="F3" s="10">
        <v>28252005.5</v>
      </c>
      <c r="G3" s="10">
        <v>27990322.780000001</v>
      </c>
      <c r="H3" s="11">
        <v>-4.0000000153668225E-3</v>
      </c>
    </row>
    <row r="4" spans="1:8" x14ac:dyDescent="0.2">
      <c r="A4" s="36">
        <v>1</v>
      </c>
      <c r="B4" s="37" t="s">
        <v>32</v>
      </c>
      <c r="C4" s="54"/>
      <c r="D4" s="54"/>
      <c r="E4" s="54"/>
      <c r="F4" s="54"/>
      <c r="G4" s="54"/>
      <c r="H4" s="55"/>
    </row>
    <row r="5" spans="1:8" x14ac:dyDescent="0.2">
      <c r="A5" s="38">
        <v>11</v>
      </c>
      <c r="B5" s="72" t="s">
        <v>165</v>
      </c>
      <c r="C5" s="54"/>
      <c r="D5" s="54"/>
      <c r="E5" s="54"/>
      <c r="F5" s="54"/>
      <c r="G5" s="54"/>
      <c r="H5" s="55"/>
    </row>
    <row r="6" spans="1:8" x14ac:dyDescent="0.2">
      <c r="A6" s="38">
        <v>12</v>
      </c>
      <c r="B6" s="72" t="s">
        <v>33</v>
      </c>
      <c r="C6" s="54"/>
      <c r="D6" s="54"/>
      <c r="E6" s="54"/>
      <c r="F6" s="54"/>
      <c r="G6" s="54"/>
      <c r="H6" s="55"/>
    </row>
    <row r="7" spans="1:8" x14ac:dyDescent="0.2">
      <c r="A7" s="38">
        <v>13</v>
      </c>
      <c r="B7" s="72" t="s">
        <v>166</v>
      </c>
      <c r="C7" s="54">
        <v>29050762</v>
      </c>
      <c r="D7" s="54">
        <v>-798756.50399999914</v>
      </c>
      <c r="E7" s="54">
        <v>28252005.496000007</v>
      </c>
      <c r="F7" s="54">
        <v>28252005.5</v>
      </c>
      <c r="G7" s="54">
        <v>27990322.780000001</v>
      </c>
      <c r="H7" s="55">
        <v>-4.0000000153668225E-3</v>
      </c>
    </row>
    <row r="8" spans="1:8" x14ac:dyDescent="0.2">
      <c r="A8" s="38">
        <v>14</v>
      </c>
      <c r="B8" s="72" t="s">
        <v>18</v>
      </c>
      <c r="C8" s="54"/>
      <c r="D8" s="54"/>
      <c r="E8" s="54"/>
      <c r="F8" s="54"/>
      <c r="G8" s="54"/>
      <c r="H8" s="55"/>
    </row>
    <row r="9" spans="1:8" x14ac:dyDescent="0.2">
      <c r="A9" s="38">
        <v>15</v>
      </c>
      <c r="B9" s="72" t="s">
        <v>39</v>
      </c>
      <c r="C9" s="54"/>
      <c r="D9" s="54"/>
      <c r="E9" s="54"/>
      <c r="F9" s="54"/>
      <c r="G9" s="54"/>
      <c r="H9" s="55"/>
    </row>
    <row r="10" spans="1:8" x14ac:dyDescent="0.2">
      <c r="A10" s="38">
        <v>16</v>
      </c>
      <c r="B10" s="72" t="s">
        <v>34</v>
      </c>
      <c r="C10" s="54"/>
      <c r="D10" s="54"/>
      <c r="E10" s="54"/>
      <c r="F10" s="54"/>
      <c r="G10" s="54"/>
      <c r="H10" s="55"/>
    </row>
    <row r="11" spans="1:8" x14ac:dyDescent="0.2">
      <c r="A11" s="38">
        <v>17</v>
      </c>
      <c r="B11" s="72" t="s">
        <v>167</v>
      </c>
      <c r="C11" s="54"/>
      <c r="D11" s="54"/>
      <c r="E11" s="54"/>
      <c r="F11" s="54"/>
      <c r="G11" s="54"/>
      <c r="H11" s="55"/>
    </row>
    <row r="12" spans="1:8" x14ac:dyDescent="0.2">
      <c r="A12" s="38">
        <v>18</v>
      </c>
      <c r="B12" s="72" t="s">
        <v>35</v>
      </c>
      <c r="C12" s="54"/>
      <c r="D12" s="54"/>
      <c r="E12" s="54"/>
      <c r="F12" s="54"/>
      <c r="G12" s="54"/>
      <c r="H12" s="55"/>
    </row>
    <row r="13" spans="1:8" x14ac:dyDescent="0.2">
      <c r="A13" s="36">
        <v>2</v>
      </c>
      <c r="B13" s="37" t="s">
        <v>36</v>
      </c>
      <c r="C13" s="54"/>
      <c r="D13" s="54"/>
      <c r="E13" s="54"/>
      <c r="F13" s="54"/>
      <c r="G13" s="54"/>
      <c r="H13" s="55"/>
    </row>
    <row r="14" spans="1:8" x14ac:dyDescent="0.2">
      <c r="A14" s="38">
        <v>21</v>
      </c>
      <c r="B14" s="72" t="s">
        <v>168</v>
      </c>
      <c r="C14" s="54"/>
      <c r="D14" s="54"/>
      <c r="E14" s="54"/>
      <c r="F14" s="54"/>
      <c r="G14" s="54"/>
      <c r="H14" s="55"/>
    </row>
    <row r="15" spans="1:8" x14ac:dyDescent="0.2">
      <c r="A15" s="38">
        <v>22</v>
      </c>
      <c r="B15" s="72" t="s">
        <v>47</v>
      </c>
      <c r="C15" s="54"/>
      <c r="D15" s="54"/>
      <c r="E15" s="54"/>
      <c r="F15" s="54"/>
      <c r="G15" s="54"/>
      <c r="H15" s="55"/>
    </row>
    <row r="16" spans="1:8" x14ac:dyDescent="0.2">
      <c r="A16" s="38">
        <v>23</v>
      </c>
      <c r="B16" s="72" t="s">
        <v>37</v>
      </c>
      <c r="C16" s="54"/>
      <c r="D16" s="54"/>
      <c r="E16" s="54"/>
      <c r="F16" s="54"/>
      <c r="G16" s="54"/>
      <c r="H16" s="55"/>
    </row>
    <row r="17" spans="1:8" x14ac:dyDescent="0.2">
      <c r="A17" s="38">
        <v>24</v>
      </c>
      <c r="B17" s="72" t="s">
        <v>169</v>
      </c>
      <c r="C17" s="54"/>
      <c r="D17" s="54"/>
      <c r="E17" s="54"/>
      <c r="F17" s="54"/>
      <c r="G17" s="54"/>
      <c r="H17" s="55"/>
    </row>
    <row r="18" spans="1:8" x14ac:dyDescent="0.2">
      <c r="A18" s="38">
        <v>25</v>
      </c>
      <c r="B18" s="72" t="s">
        <v>170</v>
      </c>
      <c r="C18" s="54"/>
      <c r="D18" s="54"/>
      <c r="E18" s="54"/>
      <c r="F18" s="54"/>
      <c r="G18" s="54"/>
      <c r="H18" s="55"/>
    </row>
    <row r="19" spans="1:8" x14ac:dyDescent="0.2">
      <c r="A19" s="38">
        <v>26</v>
      </c>
      <c r="B19" s="72" t="s">
        <v>171</v>
      </c>
      <c r="C19" s="54"/>
      <c r="D19" s="54"/>
      <c r="E19" s="54"/>
      <c r="F19" s="54"/>
      <c r="G19" s="54"/>
      <c r="H19" s="55"/>
    </row>
    <row r="20" spans="1:8" x14ac:dyDescent="0.2">
      <c r="A20" s="38">
        <v>27</v>
      </c>
      <c r="B20" s="72" t="s">
        <v>19</v>
      </c>
      <c r="C20" s="54"/>
      <c r="D20" s="54"/>
      <c r="E20" s="54"/>
      <c r="F20" s="54"/>
      <c r="G20" s="54"/>
      <c r="H20" s="55"/>
    </row>
    <row r="21" spans="1:8" x14ac:dyDescent="0.2">
      <c r="A21" s="36">
        <v>3</v>
      </c>
      <c r="B21" s="37" t="s">
        <v>172</v>
      </c>
      <c r="C21" s="54"/>
      <c r="D21" s="54"/>
      <c r="E21" s="54"/>
      <c r="F21" s="54"/>
      <c r="G21" s="54"/>
      <c r="H21" s="55"/>
    </row>
    <row r="22" spans="1:8" x14ac:dyDescent="0.2">
      <c r="A22" s="38">
        <v>31</v>
      </c>
      <c r="B22" s="72" t="s">
        <v>48</v>
      </c>
      <c r="C22" s="54"/>
      <c r="D22" s="54"/>
      <c r="E22" s="54"/>
      <c r="F22" s="54"/>
      <c r="G22" s="54"/>
      <c r="H22" s="55"/>
    </row>
    <row r="23" spans="1:8" x14ac:dyDescent="0.2">
      <c r="A23" s="38">
        <v>32</v>
      </c>
      <c r="B23" s="72" t="s">
        <v>40</v>
      </c>
      <c r="C23" s="54"/>
      <c r="D23" s="54"/>
      <c r="E23" s="54"/>
      <c r="F23" s="54"/>
      <c r="G23" s="54"/>
      <c r="H23" s="55"/>
    </row>
    <row r="24" spans="1:8" x14ac:dyDescent="0.2">
      <c r="A24" s="38">
        <v>33</v>
      </c>
      <c r="B24" s="72" t="s">
        <v>49</v>
      </c>
      <c r="C24" s="54"/>
      <c r="D24" s="54"/>
      <c r="E24" s="54"/>
      <c r="F24" s="54"/>
      <c r="G24" s="54"/>
      <c r="H24" s="55"/>
    </row>
    <row r="25" spans="1:8" x14ac:dyDescent="0.2">
      <c r="A25" s="38">
        <v>34</v>
      </c>
      <c r="B25" s="72" t="s">
        <v>173</v>
      </c>
      <c r="C25" s="54"/>
      <c r="D25" s="54"/>
      <c r="E25" s="54"/>
      <c r="F25" s="54"/>
      <c r="G25" s="54"/>
      <c r="H25" s="55"/>
    </row>
    <row r="26" spans="1:8" x14ac:dyDescent="0.2">
      <c r="A26" s="38">
        <v>35</v>
      </c>
      <c r="B26" s="72" t="s">
        <v>38</v>
      </c>
      <c r="C26" s="54"/>
      <c r="D26" s="54"/>
      <c r="E26" s="54"/>
      <c r="F26" s="54"/>
      <c r="G26" s="54"/>
      <c r="H26" s="55"/>
    </row>
    <row r="27" spans="1:8" x14ac:dyDescent="0.2">
      <c r="A27" s="38">
        <v>36</v>
      </c>
      <c r="B27" s="72" t="s">
        <v>20</v>
      </c>
      <c r="C27" s="54"/>
      <c r="D27" s="54"/>
      <c r="E27" s="54"/>
      <c r="F27" s="54"/>
      <c r="G27" s="54"/>
      <c r="H27" s="55"/>
    </row>
    <row r="28" spans="1:8" x14ac:dyDescent="0.2">
      <c r="A28" s="38">
        <v>37</v>
      </c>
      <c r="B28" s="72" t="s">
        <v>21</v>
      </c>
      <c r="C28" s="54"/>
      <c r="D28" s="54"/>
      <c r="E28" s="54"/>
      <c r="F28" s="54"/>
      <c r="G28" s="54"/>
      <c r="H28" s="55"/>
    </row>
    <row r="29" spans="1:8" x14ac:dyDescent="0.2">
      <c r="A29" s="38">
        <v>38</v>
      </c>
      <c r="B29" s="72" t="s">
        <v>174</v>
      </c>
      <c r="C29" s="54"/>
      <c r="D29" s="54"/>
      <c r="E29" s="54"/>
      <c r="F29" s="54"/>
      <c r="G29" s="54"/>
      <c r="H29" s="55"/>
    </row>
    <row r="30" spans="1:8" x14ac:dyDescent="0.2">
      <c r="A30" s="38">
        <v>39</v>
      </c>
      <c r="B30" s="72" t="s">
        <v>50</v>
      </c>
      <c r="C30" s="54"/>
      <c r="D30" s="54"/>
      <c r="E30" s="54"/>
      <c r="F30" s="54"/>
      <c r="G30" s="54"/>
      <c r="H30" s="55"/>
    </row>
    <row r="31" spans="1:8" x14ac:dyDescent="0.2">
      <c r="A31" s="36">
        <v>4</v>
      </c>
      <c r="B31" s="37" t="s">
        <v>51</v>
      </c>
      <c r="C31" s="54"/>
      <c r="D31" s="54"/>
      <c r="E31" s="54"/>
      <c r="F31" s="54"/>
      <c r="G31" s="54"/>
      <c r="H31" s="55"/>
    </row>
    <row r="32" spans="1:8" x14ac:dyDescent="0.2">
      <c r="A32" s="38">
        <v>41</v>
      </c>
      <c r="B32" s="72" t="s">
        <v>175</v>
      </c>
      <c r="C32" s="54"/>
      <c r="D32" s="54"/>
      <c r="E32" s="54"/>
      <c r="F32" s="54"/>
      <c r="G32" s="54"/>
      <c r="H32" s="55"/>
    </row>
    <row r="33" spans="1:8" ht="20.399999999999999" x14ac:dyDescent="0.2">
      <c r="A33" s="38">
        <v>42</v>
      </c>
      <c r="B33" s="72" t="s">
        <v>41</v>
      </c>
      <c r="C33" s="54"/>
      <c r="D33" s="54"/>
      <c r="E33" s="54"/>
      <c r="F33" s="54"/>
      <c r="G33" s="54"/>
      <c r="H33" s="55"/>
    </row>
    <row r="34" spans="1:8" x14ac:dyDescent="0.2">
      <c r="A34" s="38">
        <v>43</v>
      </c>
      <c r="B34" s="72" t="s">
        <v>52</v>
      </c>
      <c r="C34" s="54"/>
      <c r="D34" s="54"/>
      <c r="E34" s="54"/>
      <c r="F34" s="54"/>
      <c r="G34" s="54"/>
      <c r="H34" s="55"/>
    </row>
    <row r="35" spans="1:8" x14ac:dyDescent="0.2">
      <c r="A35" s="39">
        <v>44</v>
      </c>
      <c r="B35" s="73" t="s">
        <v>22</v>
      </c>
      <c r="C35" s="59"/>
      <c r="D35" s="59"/>
      <c r="E35" s="59"/>
      <c r="F35" s="59"/>
      <c r="G35" s="59"/>
      <c r="H35" s="60"/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16" sqref="A16"/>
    </sheetView>
  </sheetViews>
  <sheetFormatPr baseColWidth="10" defaultColWidth="12" defaultRowHeight="10.199999999999999" x14ac:dyDescent="0.2"/>
  <cols>
    <col min="1" max="1" width="135.85546875" style="47" customWidth="1"/>
    <col min="2" max="16384" width="12" style="47"/>
  </cols>
  <sheetData>
    <row r="1" spans="1:1" x14ac:dyDescent="0.2">
      <c r="A1" s="33" t="s">
        <v>131</v>
      </c>
    </row>
    <row r="2" spans="1:1" x14ac:dyDescent="0.2">
      <c r="A2" s="48" t="s">
        <v>160</v>
      </c>
    </row>
    <row r="3" spans="1:1" x14ac:dyDescent="0.2">
      <c r="A3" s="48" t="s">
        <v>150</v>
      </c>
    </row>
    <row r="4" spans="1:1" x14ac:dyDescent="0.2">
      <c r="A4" s="48" t="s">
        <v>151</v>
      </c>
    </row>
    <row r="5" spans="1:1" x14ac:dyDescent="0.2">
      <c r="A5" s="48" t="s">
        <v>152</v>
      </c>
    </row>
    <row r="6" spans="1:1" ht="20.399999999999999" x14ac:dyDescent="0.2">
      <c r="A6" s="48" t="s">
        <v>153</v>
      </c>
    </row>
    <row r="7" spans="1:1" ht="30.6" x14ac:dyDescent="0.2">
      <c r="A7" s="48" t="s">
        <v>155</v>
      </c>
    </row>
    <row r="8" spans="1:1" ht="20.399999999999999" x14ac:dyDescent="0.2">
      <c r="A8" s="48" t="s">
        <v>157</v>
      </c>
    </row>
    <row r="9" spans="1:1" x14ac:dyDescent="0.2">
      <c r="A9" s="48" t="s">
        <v>158</v>
      </c>
    </row>
    <row r="10" spans="1:1" x14ac:dyDescent="0.2">
      <c r="A10" s="48"/>
    </row>
    <row r="11" spans="1:1" x14ac:dyDescent="0.2">
      <c r="A11" s="34" t="s">
        <v>132</v>
      </c>
    </row>
    <row r="12" spans="1:1" x14ac:dyDescent="0.2">
      <c r="A12" s="48" t="s">
        <v>133</v>
      </c>
    </row>
    <row r="13" spans="1:1" ht="11.25" customHeight="1" x14ac:dyDescent="0.2">
      <c r="A13" s="48"/>
    </row>
    <row r="14" spans="1:1" x14ac:dyDescent="0.2">
      <c r="A14" s="34" t="s">
        <v>135</v>
      </c>
    </row>
    <row r="15" spans="1:1" x14ac:dyDescent="0.2">
      <c r="A15" s="48" t="s">
        <v>136</v>
      </c>
    </row>
    <row r="16" spans="1:1" x14ac:dyDescent="0.2">
      <c r="A16" s="48"/>
    </row>
    <row r="17" spans="1:1" x14ac:dyDescent="0.2">
      <c r="A17" s="34" t="s">
        <v>134</v>
      </c>
    </row>
    <row r="18" spans="1:1" ht="39.9" customHeight="1" x14ac:dyDescent="0.2">
      <c r="A18" s="49" t="s">
        <v>139</v>
      </c>
    </row>
  </sheetData>
  <sheetProtection algorithmName="SHA-512" hashValue="gM52x52r6YLLltoCXkUKg4wGs7dba1Wxm4lBOkXcB8+BLYChn3CF/U2JdgWFifsNfOVypog5RrPt/DZOpI0bOA==" saltValue="JUQG07qqMMqNAtOD68wru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ColWidth="12" defaultRowHeight="10.199999999999999" x14ac:dyDescent="0.2"/>
  <cols>
    <col min="1" max="1" width="157.28515625" style="47" customWidth="1"/>
    <col min="2" max="16384" width="12" style="47"/>
  </cols>
  <sheetData>
    <row r="1" spans="1:1" x14ac:dyDescent="0.2">
      <c r="A1" s="33" t="s">
        <v>131</v>
      </c>
    </row>
    <row r="2" spans="1:1" x14ac:dyDescent="0.2">
      <c r="A2" s="48" t="s">
        <v>145</v>
      </c>
    </row>
    <row r="3" spans="1:1" x14ac:dyDescent="0.2">
      <c r="A3" s="48" t="s">
        <v>146</v>
      </c>
    </row>
    <row r="4" spans="1:1" x14ac:dyDescent="0.2">
      <c r="A4" s="74" t="s">
        <v>176</v>
      </c>
    </row>
    <row r="5" spans="1:1" x14ac:dyDescent="0.2">
      <c r="A5" s="48" t="s">
        <v>147</v>
      </c>
    </row>
    <row r="6" spans="1:1" ht="20.399999999999999" x14ac:dyDescent="0.2">
      <c r="A6" s="52" t="s">
        <v>148</v>
      </c>
    </row>
    <row r="7" spans="1:1" x14ac:dyDescent="0.2">
      <c r="A7" s="52" t="s">
        <v>149</v>
      </c>
    </row>
    <row r="8" spans="1:1" x14ac:dyDescent="0.2">
      <c r="A8" s="48" t="s">
        <v>150</v>
      </c>
    </row>
    <row r="9" spans="1:1" x14ac:dyDescent="0.2">
      <c r="A9" s="48" t="s">
        <v>151</v>
      </c>
    </row>
    <row r="10" spans="1:1" x14ac:dyDescent="0.2">
      <c r="A10" s="48" t="s">
        <v>152</v>
      </c>
    </row>
    <row r="11" spans="1:1" x14ac:dyDescent="0.2">
      <c r="A11" s="48" t="s">
        <v>153</v>
      </c>
    </row>
    <row r="12" spans="1:1" ht="30.6" x14ac:dyDescent="0.2">
      <c r="A12" s="48" t="s">
        <v>154</v>
      </c>
    </row>
    <row r="13" spans="1:1" ht="30.6" x14ac:dyDescent="0.2">
      <c r="A13" s="48" t="s">
        <v>155</v>
      </c>
    </row>
    <row r="14" spans="1:1" ht="20.399999999999999" x14ac:dyDescent="0.2">
      <c r="A14" s="48" t="s">
        <v>156</v>
      </c>
    </row>
    <row r="15" spans="1:1" x14ac:dyDescent="0.2">
      <c r="A15" s="48" t="s">
        <v>157</v>
      </c>
    </row>
    <row r="16" spans="1:1" x14ac:dyDescent="0.2">
      <c r="A16" s="48" t="s">
        <v>158</v>
      </c>
    </row>
    <row r="17" spans="1:1" x14ac:dyDescent="0.2">
      <c r="A17" s="48"/>
    </row>
    <row r="18" spans="1:1" x14ac:dyDescent="0.2">
      <c r="A18" s="34" t="s">
        <v>132</v>
      </c>
    </row>
    <row r="19" spans="1:1" x14ac:dyDescent="0.2">
      <c r="A19" s="48" t="s">
        <v>142</v>
      </c>
    </row>
    <row r="20" spans="1:1" x14ac:dyDescent="0.2">
      <c r="A20" s="48"/>
    </row>
    <row r="21" spans="1:1" x14ac:dyDescent="0.2">
      <c r="A21" s="34" t="s">
        <v>135</v>
      </c>
    </row>
    <row r="22" spans="1:1" x14ac:dyDescent="0.2">
      <c r="A22" s="48" t="s">
        <v>141</v>
      </c>
    </row>
    <row r="23" spans="1:1" x14ac:dyDescent="0.2">
      <c r="A23" s="48"/>
    </row>
  </sheetData>
  <sheetProtection algorithmName="SHA-512" hashValue="9El25v/eI4UNGrMSFH9sxtZeYHWD6wgz5b7inbXva3zMQlEtxZVWYLtfEzcGtqgSQykoqAzT9sFVu2yOuVlRsw==" saltValue="5weJZnGsqiCYhAqcfrhfV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workbookViewId="0">
      <pane ySplit="2" topLeftCell="A6" activePane="bottomLeft" state="frozen"/>
      <selection pane="bottomLeft" sqref="A1:H1"/>
    </sheetView>
  </sheetViews>
  <sheetFormatPr baseColWidth="10" defaultColWidth="12" defaultRowHeight="10.199999999999999" x14ac:dyDescent="0.2"/>
  <cols>
    <col min="1" max="1" width="9.140625" style="31" customWidth="1"/>
    <col min="2" max="2" width="61.140625" style="31" bestFit="1" customWidth="1"/>
    <col min="3" max="3" width="18.28515625" style="31" customWidth="1"/>
    <col min="4" max="4" width="19.85546875" style="31" customWidth="1"/>
    <col min="5" max="8" width="18.28515625" style="31" customWidth="1"/>
    <col min="9" max="16384" width="12" style="31"/>
  </cols>
  <sheetData>
    <row r="1" spans="1:8" ht="60" customHeight="1" x14ac:dyDescent="0.2">
      <c r="A1" s="85" t="s">
        <v>278</v>
      </c>
      <c r="B1" s="86"/>
      <c r="C1" s="86"/>
      <c r="D1" s="86"/>
      <c r="E1" s="86"/>
      <c r="F1" s="86"/>
      <c r="G1" s="86"/>
      <c r="H1" s="87"/>
    </row>
    <row r="2" spans="1:8" ht="24.9" customHeight="1" x14ac:dyDescent="0.2">
      <c r="A2" s="40" t="s">
        <v>3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32">
        <v>900001</v>
      </c>
      <c r="B3" s="9" t="s">
        <v>12</v>
      </c>
      <c r="C3" s="10">
        <v>29050762</v>
      </c>
      <c r="D3" s="10">
        <v>-798756.50399999914</v>
      </c>
      <c r="E3" s="10">
        <v>28252005.496000007</v>
      </c>
      <c r="F3" s="10">
        <v>28252005.5</v>
      </c>
      <c r="G3" s="10">
        <v>27990322.780000001</v>
      </c>
      <c r="H3" s="11">
        <v>-4.0000000153668225E-3</v>
      </c>
    </row>
    <row r="4" spans="1:8" x14ac:dyDescent="0.2">
      <c r="A4" s="53">
        <v>1000</v>
      </c>
      <c r="B4" s="24" t="s">
        <v>59</v>
      </c>
      <c r="C4" s="54">
        <v>16972980</v>
      </c>
      <c r="D4" s="54">
        <v>-2580975.23</v>
      </c>
      <c r="E4" s="54">
        <v>14392004.770000001</v>
      </c>
      <c r="F4" s="54">
        <v>14392004.77</v>
      </c>
      <c r="G4" s="54">
        <v>14167536.049999999</v>
      </c>
      <c r="H4" s="55">
        <v>0</v>
      </c>
    </row>
    <row r="5" spans="1:8" x14ac:dyDescent="0.2">
      <c r="A5" s="53">
        <v>1100</v>
      </c>
      <c r="B5" s="56" t="s">
        <v>60</v>
      </c>
      <c r="C5" s="54">
        <v>9536150</v>
      </c>
      <c r="D5" s="54">
        <v>-881635.45</v>
      </c>
      <c r="E5" s="54">
        <v>8654514.5500000007</v>
      </c>
      <c r="F5" s="54">
        <v>8654514.5499999989</v>
      </c>
      <c r="G5" s="54">
        <v>8654514.5499999989</v>
      </c>
      <c r="H5" s="55">
        <v>0</v>
      </c>
    </row>
    <row r="6" spans="1:8" x14ac:dyDescent="0.2">
      <c r="A6" s="53">
        <v>1200</v>
      </c>
      <c r="B6" s="56" t="s">
        <v>61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55">
        <v>0</v>
      </c>
    </row>
    <row r="7" spans="1:8" x14ac:dyDescent="0.2">
      <c r="A7" s="53">
        <v>1300</v>
      </c>
      <c r="B7" s="56" t="s">
        <v>62</v>
      </c>
      <c r="C7" s="54">
        <v>1954400</v>
      </c>
      <c r="D7" s="54">
        <v>-431672.34</v>
      </c>
      <c r="E7" s="54">
        <v>1522727.66</v>
      </c>
      <c r="F7" s="54">
        <v>1522727.6600000001</v>
      </c>
      <c r="G7" s="54">
        <v>1522727.6600000001</v>
      </c>
      <c r="H7" s="55">
        <v>0</v>
      </c>
    </row>
    <row r="8" spans="1:8" x14ac:dyDescent="0.2">
      <c r="A8" s="53">
        <v>1400</v>
      </c>
      <c r="B8" s="56" t="s">
        <v>63</v>
      </c>
      <c r="C8" s="54">
        <v>2362353</v>
      </c>
      <c r="D8" s="54">
        <v>-558739.78</v>
      </c>
      <c r="E8" s="54">
        <v>1803613.22</v>
      </c>
      <c r="F8" s="54">
        <v>1803613.22</v>
      </c>
      <c r="G8" s="54">
        <v>1579144.5</v>
      </c>
      <c r="H8" s="55">
        <v>0</v>
      </c>
    </row>
    <row r="9" spans="1:8" x14ac:dyDescent="0.2">
      <c r="A9" s="53">
        <v>1500</v>
      </c>
      <c r="B9" s="56" t="s">
        <v>64</v>
      </c>
      <c r="C9" s="54">
        <v>3120077</v>
      </c>
      <c r="D9" s="54">
        <v>-708927.66</v>
      </c>
      <c r="E9" s="54">
        <v>2411149.34</v>
      </c>
      <c r="F9" s="54">
        <v>2411149.34</v>
      </c>
      <c r="G9" s="54">
        <v>2411149.34</v>
      </c>
      <c r="H9" s="55">
        <v>0</v>
      </c>
    </row>
    <row r="10" spans="1:8" x14ac:dyDescent="0.2">
      <c r="A10" s="53">
        <v>1600</v>
      </c>
      <c r="B10" s="56" t="s">
        <v>65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5">
        <v>0</v>
      </c>
    </row>
    <row r="11" spans="1:8" x14ac:dyDescent="0.2">
      <c r="A11" s="53">
        <v>1700</v>
      </c>
      <c r="B11" s="56" t="s">
        <v>66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5">
        <v>0</v>
      </c>
    </row>
    <row r="12" spans="1:8" x14ac:dyDescent="0.2">
      <c r="A12" s="53">
        <v>2000</v>
      </c>
      <c r="B12" s="24" t="s">
        <v>67</v>
      </c>
      <c r="C12" s="54">
        <v>539920</v>
      </c>
      <c r="D12" s="54">
        <v>-113623.75999999998</v>
      </c>
      <c r="E12" s="54">
        <v>426296.24000000005</v>
      </c>
      <c r="F12" s="54">
        <v>426296.24000000005</v>
      </c>
      <c r="G12" s="54">
        <v>426296.24000000005</v>
      </c>
      <c r="H12" s="55">
        <v>0</v>
      </c>
    </row>
    <row r="13" spans="1:8" x14ac:dyDescent="0.2">
      <c r="A13" s="53">
        <v>2100</v>
      </c>
      <c r="B13" s="56" t="s">
        <v>68</v>
      </c>
      <c r="C13" s="54">
        <v>313200</v>
      </c>
      <c r="D13" s="54">
        <v>-71984.759999999995</v>
      </c>
      <c r="E13" s="54">
        <v>241215.24</v>
      </c>
      <c r="F13" s="54">
        <v>241215.24</v>
      </c>
      <c r="G13" s="54">
        <v>241215.24</v>
      </c>
      <c r="H13" s="55">
        <v>0</v>
      </c>
    </row>
    <row r="14" spans="1:8" x14ac:dyDescent="0.2">
      <c r="A14" s="53">
        <v>2200</v>
      </c>
      <c r="B14" s="56" t="s">
        <v>69</v>
      </c>
      <c r="C14" s="54">
        <v>72800</v>
      </c>
      <c r="D14" s="54">
        <v>-19094.79</v>
      </c>
      <c r="E14" s="54">
        <v>53705.21</v>
      </c>
      <c r="F14" s="54">
        <v>53705.21</v>
      </c>
      <c r="G14" s="54">
        <v>53705.21</v>
      </c>
      <c r="H14" s="55">
        <v>0</v>
      </c>
    </row>
    <row r="15" spans="1:8" x14ac:dyDescent="0.2">
      <c r="A15" s="53">
        <v>2300</v>
      </c>
      <c r="B15" s="56" t="s">
        <v>70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5">
        <v>0</v>
      </c>
    </row>
    <row r="16" spans="1:8" x14ac:dyDescent="0.2">
      <c r="A16" s="53">
        <v>2400</v>
      </c>
      <c r="B16" s="56" t="s">
        <v>71</v>
      </c>
      <c r="C16" s="54">
        <v>31200</v>
      </c>
      <c r="D16" s="54">
        <v>-24337.119999999999</v>
      </c>
      <c r="E16" s="54">
        <v>6862.880000000001</v>
      </c>
      <c r="F16" s="54">
        <v>6862.88</v>
      </c>
      <c r="G16" s="54">
        <v>6862.88</v>
      </c>
      <c r="H16" s="55">
        <v>0</v>
      </c>
    </row>
    <row r="17" spans="1:8" x14ac:dyDescent="0.2">
      <c r="A17" s="53">
        <v>2500</v>
      </c>
      <c r="B17" s="56" t="s">
        <v>72</v>
      </c>
      <c r="C17" s="54">
        <v>3120</v>
      </c>
      <c r="D17" s="54">
        <v>-1328.97</v>
      </c>
      <c r="E17" s="54">
        <v>1791.03</v>
      </c>
      <c r="F17" s="54">
        <v>1791.03</v>
      </c>
      <c r="G17" s="54">
        <v>1791.03</v>
      </c>
      <c r="H17" s="55">
        <v>0</v>
      </c>
    </row>
    <row r="18" spans="1:8" x14ac:dyDescent="0.2">
      <c r="A18" s="53">
        <v>2600</v>
      </c>
      <c r="B18" s="56" t="s">
        <v>73</v>
      </c>
      <c r="C18" s="54">
        <v>83200</v>
      </c>
      <c r="D18" s="54">
        <v>-4200</v>
      </c>
      <c r="E18" s="54">
        <v>79000</v>
      </c>
      <c r="F18" s="54">
        <v>79000</v>
      </c>
      <c r="G18" s="54">
        <v>79000</v>
      </c>
      <c r="H18" s="55">
        <v>0</v>
      </c>
    </row>
    <row r="19" spans="1:8" x14ac:dyDescent="0.2">
      <c r="A19" s="53">
        <v>2700</v>
      </c>
      <c r="B19" s="56" t="s">
        <v>74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5">
        <v>0</v>
      </c>
    </row>
    <row r="20" spans="1:8" x14ac:dyDescent="0.2">
      <c r="A20" s="53">
        <v>2800</v>
      </c>
      <c r="B20" s="56" t="s">
        <v>75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5">
        <v>0</v>
      </c>
    </row>
    <row r="21" spans="1:8" x14ac:dyDescent="0.2">
      <c r="A21" s="53">
        <v>2900</v>
      </c>
      <c r="B21" s="56" t="s">
        <v>76</v>
      </c>
      <c r="C21" s="54">
        <v>36400</v>
      </c>
      <c r="D21" s="54">
        <v>7321.880000000001</v>
      </c>
      <c r="E21" s="54">
        <v>43721.880000000005</v>
      </c>
      <c r="F21" s="54">
        <v>43721.88</v>
      </c>
      <c r="G21" s="54">
        <v>43721.88</v>
      </c>
      <c r="H21" s="55">
        <v>0</v>
      </c>
    </row>
    <row r="22" spans="1:8" x14ac:dyDescent="0.2">
      <c r="A22" s="53">
        <v>3000</v>
      </c>
      <c r="B22" s="24" t="s">
        <v>77</v>
      </c>
      <c r="C22" s="54">
        <v>11067862</v>
      </c>
      <c r="D22" s="54">
        <v>1938090.6660000007</v>
      </c>
      <c r="E22" s="54">
        <v>13005952.666000003</v>
      </c>
      <c r="F22" s="54">
        <v>13005952.670000002</v>
      </c>
      <c r="G22" s="54">
        <v>12968738.670000002</v>
      </c>
      <c r="H22" s="55">
        <v>-4.0000000153668225E-3</v>
      </c>
    </row>
    <row r="23" spans="1:8" x14ac:dyDescent="0.2">
      <c r="A23" s="53">
        <v>3100</v>
      </c>
      <c r="B23" s="56" t="s">
        <v>78</v>
      </c>
      <c r="C23" s="54">
        <v>378270</v>
      </c>
      <c r="D23" s="54">
        <v>-54117.374000000003</v>
      </c>
      <c r="E23" s="54">
        <v>324152.62599999999</v>
      </c>
      <c r="F23" s="54">
        <v>324152.63</v>
      </c>
      <c r="G23" s="54">
        <v>324152.63</v>
      </c>
      <c r="H23" s="55">
        <v>-4.0000000153668225E-3</v>
      </c>
    </row>
    <row r="24" spans="1:8" x14ac:dyDescent="0.2">
      <c r="A24" s="53">
        <v>3200</v>
      </c>
      <c r="B24" s="56" t="s">
        <v>79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5">
        <v>0</v>
      </c>
    </row>
    <row r="25" spans="1:8" x14ac:dyDescent="0.2">
      <c r="A25" s="53">
        <v>3300</v>
      </c>
      <c r="B25" s="56" t="s">
        <v>80</v>
      </c>
      <c r="C25" s="54">
        <v>8998900</v>
      </c>
      <c r="D25" s="54">
        <v>2411558.4200000004</v>
      </c>
      <c r="E25" s="54">
        <v>11410458.42</v>
      </c>
      <c r="F25" s="54">
        <v>11410458.42</v>
      </c>
      <c r="G25" s="54">
        <v>11410458.42</v>
      </c>
      <c r="H25" s="55">
        <v>0</v>
      </c>
    </row>
    <row r="26" spans="1:8" x14ac:dyDescent="0.2">
      <c r="A26" s="53">
        <v>3400</v>
      </c>
      <c r="B26" s="56" t="s">
        <v>81</v>
      </c>
      <c r="C26" s="54">
        <v>69700</v>
      </c>
      <c r="D26" s="54">
        <v>-24319.78</v>
      </c>
      <c r="E26" s="54">
        <v>45380.22</v>
      </c>
      <c r="F26" s="54">
        <v>45380.22</v>
      </c>
      <c r="G26" s="54">
        <v>45380.22</v>
      </c>
      <c r="H26" s="55">
        <v>0</v>
      </c>
    </row>
    <row r="27" spans="1:8" x14ac:dyDescent="0.2">
      <c r="A27" s="53">
        <v>3500</v>
      </c>
      <c r="B27" s="56" t="s">
        <v>82</v>
      </c>
      <c r="C27" s="54">
        <v>742900</v>
      </c>
      <c r="D27" s="54">
        <v>-197931.51999999999</v>
      </c>
      <c r="E27" s="54">
        <v>544968.48</v>
      </c>
      <c r="F27" s="54">
        <v>544968.48</v>
      </c>
      <c r="G27" s="54">
        <v>544968.48</v>
      </c>
      <c r="H27" s="55">
        <v>0</v>
      </c>
    </row>
    <row r="28" spans="1:8" x14ac:dyDescent="0.2">
      <c r="A28" s="53">
        <v>3600</v>
      </c>
      <c r="B28" s="56" t="s">
        <v>83</v>
      </c>
      <c r="C28" s="54">
        <v>137932</v>
      </c>
      <c r="D28" s="54">
        <v>-100227.36</v>
      </c>
      <c r="E28" s="54">
        <v>37704.639999999999</v>
      </c>
      <c r="F28" s="54">
        <v>37704.639999999999</v>
      </c>
      <c r="G28" s="54">
        <v>37704.639999999999</v>
      </c>
      <c r="H28" s="55">
        <v>0</v>
      </c>
    </row>
    <row r="29" spans="1:8" x14ac:dyDescent="0.2">
      <c r="A29" s="53">
        <v>3700</v>
      </c>
      <c r="B29" s="56" t="s">
        <v>84</v>
      </c>
      <c r="C29" s="54">
        <v>187200</v>
      </c>
      <c r="D29" s="54">
        <v>-138944.23000000001</v>
      </c>
      <c r="E29" s="54">
        <v>48255.76999999999</v>
      </c>
      <c r="F29" s="54">
        <v>48255.770000000004</v>
      </c>
      <c r="G29" s="54">
        <v>48255.770000000004</v>
      </c>
      <c r="H29" s="55">
        <v>0</v>
      </c>
    </row>
    <row r="30" spans="1:8" x14ac:dyDescent="0.2">
      <c r="A30" s="53">
        <v>3800</v>
      </c>
      <c r="B30" s="56" t="s">
        <v>85</v>
      </c>
      <c r="C30" s="54">
        <v>262560</v>
      </c>
      <c r="D30" s="54">
        <v>117576.46000000002</v>
      </c>
      <c r="E30" s="54">
        <v>380136.46</v>
      </c>
      <c r="F30" s="54">
        <v>380136.45999999996</v>
      </c>
      <c r="G30" s="54">
        <v>380136.45999999996</v>
      </c>
      <c r="H30" s="55">
        <v>0</v>
      </c>
    </row>
    <row r="31" spans="1:8" x14ac:dyDescent="0.2">
      <c r="A31" s="53">
        <v>3900</v>
      </c>
      <c r="B31" s="56" t="s">
        <v>86</v>
      </c>
      <c r="C31" s="54">
        <v>290400</v>
      </c>
      <c r="D31" s="54">
        <v>-75503.95</v>
      </c>
      <c r="E31" s="54">
        <v>214896.05</v>
      </c>
      <c r="F31" s="54">
        <v>214896.05</v>
      </c>
      <c r="G31" s="54">
        <v>177682.05</v>
      </c>
      <c r="H31" s="55">
        <v>0</v>
      </c>
    </row>
    <row r="32" spans="1:8" x14ac:dyDescent="0.2">
      <c r="A32" s="53">
        <v>4000</v>
      </c>
      <c r="B32" s="24" t="s">
        <v>87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5">
        <v>0</v>
      </c>
    </row>
    <row r="33" spans="1:8" x14ac:dyDescent="0.2">
      <c r="A33" s="53">
        <v>4100</v>
      </c>
      <c r="B33" s="56" t="s">
        <v>88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5">
        <v>0</v>
      </c>
    </row>
    <row r="34" spans="1:8" x14ac:dyDescent="0.2">
      <c r="A34" s="53">
        <v>4200</v>
      </c>
      <c r="B34" s="56" t="s">
        <v>89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5">
        <v>0</v>
      </c>
    </row>
    <row r="35" spans="1:8" x14ac:dyDescent="0.2">
      <c r="A35" s="53">
        <v>4300</v>
      </c>
      <c r="B35" s="56" t="s">
        <v>90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5">
        <v>0</v>
      </c>
    </row>
    <row r="36" spans="1:8" x14ac:dyDescent="0.2">
      <c r="A36" s="53">
        <v>4400</v>
      </c>
      <c r="B36" s="56" t="s">
        <v>91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5">
        <v>0</v>
      </c>
    </row>
    <row r="37" spans="1:8" x14ac:dyDescent="0.2">
      <c r="A37" s="53">
        <v>4500</v>
      </c>
      <c r="B37" s="56" t="s">
        <v>92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5">
        <v>0</v>
      </c>
    </row>
    <row r="38" spans="1:8" x14ac:dyDescent="0.2">
      <c r="A38" s="53">
        <v>4600</v>
      </c>
      <c r="B38" s="56" t="s">
        <v>93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5">
        <v>0</v>
      </c>
    </row>
    <row r="39" spans="1:8" x14ac:dyDescent="0.2">
      <c r="A39" s="53">
        <v>4700</v>
      </c>
      <c r="B39" s="56" t="s">
        <v>94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5">
        <v>0</v>
      </c>
    </row>
    <row r="40" spans="1:8" x14ac:dyDescent="0.2">
      <c r="A40" s="53">
        <v>4800</v>
      </c>
      <c r="B40" s="56" t="s">
        <v>95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5">
        <v>0</v>
      </c>
    </row>
    <row r="41" spans="1:8" x14ac:dyDescent="0.2">
      <c r="A41" s="53">
        <v>4900</v>
      </c>
      <c r="B41" s="56" t="s">
        <v>96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5">
        <v>0</v>
      </c>
    </row>
    <row r="42" spans="1:8" x14ac:dyDescent="0.2">
      <c r="A42" s="53">
        <v>5000</v>
      </c>
      <c r="B42" s="24" t="s">
        <v>97</v>
      </c>
      <c r="C42" s="54">
        <v>470000</v>
      </c>
      <c r="D42" s="54">
        <v>-42248.180000000008</v>
      </c>
      <c r="E42" s="54">
        <v>427751.82</v>
      </c>
      <c r="F42" s="54">
        <v>427751.82</v>
      </c>
      <c r="G42" s="54">
        <v>427751.82</v>
      </c>
      <c r="H42" s="55">
        <v>0</v>
      </c>
    </row>
    <row r="43" spans="1:8" x14ac:dyDescent="0.2">
      <c r="A43" s="53">
        <v>5100</v>
      </c>
      <c r="B43" s="56" t="s">
        <v>98</v>
      </c>
      <c r="C43" s="54">
        <v>170000</v>
      </c>
      <c r="D43" s="54">
        <v>32235.199999999997</v>
      </c>
      <c r="E43" s="54">
        <v>202235.2</v>
      </c>
      <c r="F43" s="54">
        <v>202235.2</v>
      </c>
      <c r="G43" s="54">
        <v>202235.2</v>
      </c>
      <c r="H43" s="55">
        <v>0</v>
      </c>
    </row>
    <row r="44" spans="1:8" x14ac:dyDescent="0.2">
      <c r="A44" s="53">
        <v>5200</v>
      </c>
      <c r="B44" s="56" t="s">
        <v>99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5">
        <v>0</v>
      </c>
    </row>
    <row r="45" spans="1:8" x14ac:dyDescent="0.2">
      <c r="A45" s="53">
        <v>5300</v>
      </c>
      <c r="B45" s="56" t="s">
        <v>100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5">
        <v>0</v>
      </c>
    </row>
    <row r="46" spans="1:8" x14ac:dyDescent="0.2">
      <c r="A46" s="53">
        <v>5400</v>
      </c>
      <c r="B46" s="56" t="s">
        <v>101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5">
        <v>0</v>
      </c>
    </row>
    <row r="47" spans="1:8" x14ac:dyDescent="0.2">
      <c r="A47" s="53">
        <v>5500</v>
      </c>
      <c r="B47" s="56" t="s">
        <v>102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5">
        <v>0</v>
      </c>
    </row>
    <row r="48" spans="1:8" x14ac:dyDescent="0.2">
      <c r="A48" s="53">
        <v>5600</v>
      </c>
      <c r="B48" s="56" t="s">
        <v>103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5">
        <v>0</v>
      </c>
    </row>
    <row r="49" spans="1:8" x14ac:dyDescent="0.2">
      <c r="A49" s="53">
        <v>5700</v>
      </c>
      <c r="B49" s="56" t="s">
        <v>104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5">
        <v>0</v>
      </c>
    </row>
    <row r="50" spans="1:8" x14ac:dyDescent="0.2">
      <c r="A50" s="53">
        <v>5800</v>
      </c>
      <c r="B50" s="56" t="s">
        <v>105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5">
        <v>0</v>
      </c>
    </row>
    <row r="51" spans="1:8" x14ac:dyDescent="0.2">
      <c r="A51" s="53">
        <v>5900</v>
      </c>
      <c r="B51" s="56" t="s">
        <v>106</v>
      </c>
      <c r="C51" s="54">
        <v>300000</v>
      </c>
      <c r="D51" s="54">
        <v>-74483.38</v>
      </c>
      <c r="E51" s="54">
        <v>225516.62</v>
      </c>
      <c r="F51" s="54">
        <v>225516.62</v>
      </c>
      <c r="G51" s="54">
        <v>225516.62</v>
      </c>
      <c r="H51" s="55">
        <v>0</v>
      </c>
    </row>
    <row r="52" spans="1:8" x14ac:dyDescent="0.2">
      <c r="A52" s="53">
        <v>6000</v>
      </c>
      <c r="B52" s="24" t="s">
        <v>129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5">
        <v>0</v>
      </c>
    </row>
    <row r="53" spans="1:8" x14ac:dyDescent="0.2">
      <c r="A53" s="53">
        <v>6100</v>
      </c>
      <c r="B53" s="56" t="s">
        <v>107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5">
        <v>0</v>
      </c>
    </row>
    <row r="54" spans="1:8" x14ac:dyDescent="0.2">
      <c r="A54" s="53">
        <v>6200</v>
      </c>
      <c r="B54" s="56" t="s">
        <v>108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5">
        <v>0</v>
      </c>
    </row>
    <row r="55" spans="1:8" x14ac:dyDescent="0.2">
      <c r="A55" s="53">
        <v>6300</v>
      </c>
      <c r="B55" s="56" t="s">
        <v>109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5">
        <v>0</v>
      </c>
    </row>
    <row r="56" spans="1:8" x14ac:dyDescent="0.2">
      <c r="A56" s="53">
        <v>7000</v>
      </c>
      <c r="B56" s="24" t="s">
        <v>110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5">
        <v>0</v>
      </c>
    </row>
    <row r="57" spans="1:8" x14ac:dyDescent="0.2">
      <c r="A57" s="53">
        <v>7100</v>
      </c>
      <c r="B57" s="56" t="s">
        <v>111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5">
        <v>0</v>
      </c>
    </row>
    <row r="58" spans="1:8" x14ac:dyDescent="0.2">
      <c r="A58" s="53">
        <v>7200</v>
      </c>
      <c r="B58" s="56" t="s">
        <v>112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5">
        <v>0</v>
      </c>
    </row>
    <row r="59" spans="1:8" x14ac:dyDescent="0.2">
      <c r="A59" s="53">
        <v>7300</v>
      </c>
      <c r="B59" s="56" t="s">
        <v>113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5">
        <v>0</v>
      </c>
    </row>
    <row r="60" spans="1:8" x14ac:dyDescent="0.2">
      <c r="A60" s="53">
        <v>7400</v>
      </c>
      <c r="B60" s="56" t="s">
        <v>114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5">
        <v>0</v>
      </c>
    </row>
    <row r="61" spans="1:8" x14ac:dyDescent="0.2">
      <c r="A61" s="53">
        <v>7500</v>
      </c>
      <c r="B61" s="56" t="s">
        <v>115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5">
        <v>0</v>
      </c>
    </row>
    <row r="62" spans="1:8" x14ac:dyDescent="0.2">
      <c r="A62" s="53">
        <v>7600</v>
      </c>
      <c r="B62" s="56" t="s">
        <v>116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5">
        <v>0</v>
      </c>
    </row>
    <row r="63" spans="1:8" x14ac:dyDescent="0.2">
      <c r="A63" s="53">
        <v>7900</v>
      </c>
      <c r="B63" s="56" t="s">
        <v>117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5">
        <v>0</v>
      </c>
    </row>
    <row r="64" spans="1:8" x14ac:dyDescent="0.2">
      <c r="A64" s="53">
        <v>8000</v>
      </c>
      <c r="B64" s="24" t="s">
        <v>118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5">
        <v>0</v>
      </c>
    </row>
    <row r="65" spans="1:8" x14ac:dyDescent="0.2">
      <c r="A65" s="53">
        <v>8100</v>
      </c>
      <c r="B65" s="56" t="s">
        <v>119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5">
        <v>0</v>
      </c>
    </row>
    <row r="66" spans="1:8" x14ac:dyDescent="0.2">
      <c r="A66" s="53">
        <v>8300</v>
      </c>
      <c r="B66" s="56" t="s">
        <v>120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5">
        <v>0</v>
      </c>
    </row>
    <row r="67" spans="1:8" x14ac:dyDescent="0.2">
      <c r="A67" s="53">
        <v>8500</v>
      </c>
      <c r="B67" s="56" t="s">
        <v>121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5">
        <v>0</v>
      </c>
    </row>
    <row r="68" spans="1:8" x14ac:dyDescent="0.2">
      <c r="A68" s="53">
        <v>9000</v>
      </c>
      <c r="B68" s="24" t="s">
        <v>130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5">
        <v>0</v>
      </c>
    </row>
    <row r="69" spans="1:8" x14ac:dyDescent="0.2">
      <c r="A69" s="53">
        <v>9100</v>
      </c>
      <c r="B69" s="56" t="s">
        <v>122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5">
        <v>0</v>
      </c>
    </row>
    <row r="70" spans="1:8" x14ac:dyDescent="0.2">
      <c r="A70" s="53">
        <v>9200</v>
      </c>
      <c r="B70" s="56" t="s">
        <v>123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5">
        <v>0</v>
      </c>
    </row>
    <row r="71" spans="1:8" x14ac:dyDescent="0.2">
      <c r="A71" s="53">
        <v>9300</v>
      </c>
      <c r="B71" s="56" t="s">
        <v>124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5">
        <v>0</v>
      </c>
    </row>
    <row r="72" spans="1:8" x14ac:dyDescent="0.2">
      <c r="A72" s="53">
        <v>9400</v>
      </c>
      <c r="B72" s="56" t="s">
        <v>125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5">
        <v>0</v>
      </c>
    </row>
    <row r="73" spans="1:8" x14ac:dyDescent="0.2">
      <c r="A73" s="53">
        <v>9500</v>
      </c>
      <c r="B73" s="56" t="s">
        <v>126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5">
        <v>0</v>
      </c>
    </row>
    <row r="74" spans="1:8" x14ac:dyDescent="0.2">
      <c r="A74" s="53">
        <v>9600</v>
      </c>
      <c r="B74" s="56" t="s">
        <v>127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5">
        <v>0</v>
      </c>
    </row>
    <row r="75" spans="1:8" x14ac:dyDescent="0.2">
      <c r="A75" s="57">
        <v>9900</v>
      </c>
      <c r="B75" s="58" t="s">
        <v>128</v>
      </c>
      <c r="C75" s="59">
        <v>0</v>
      </c>
      <c r="D75" s="59">
        <v>0</v>
      </c>
      <c r="E75" s="59">
        <v>0</v>
      </c>
      <c r="F75" s="59">
        <v>0</v>
      </c>
      <c r="G75" s="59">
        <v>0</v>
      </c>
      <c r="H75" s="60">
        <v>0</v>
      </c>
    </row>
    <row r="76" spans="1:8" x14ac:dyDescent="0.2">
      <c r="A76" s="35"/>
      <c r="B76" s="35"/>
      <c r="C76" s="35"/>
      <c r="D76" s="35"/>
    </row>
    <row r="77" spans="1:8" x14ac:dyDescent="0.2">
      <c r="A77" s="61" t="s">
        <v>163</v>
      </c>
      <c r="B77" s="62"/>
      <c r="C77" s="62"/>
      <c r="D77" s="63"/>
    </row>
    <row r="78" spans="1:8" x14ac:dyDescent="0.2">
      <c r="A78" s="64"/>
      <c r="B78" s="62"/>
      <c r="C78" s="62"/>
      <c r="D78" s="63"/>
    </row>
    <row r="79" spans="1:8" x14ac:dyDescent="0.2">
      <c r="A79" s="65"/>
      <c r="B79" s="66"/>
      <c r="C79" s="65"/>
      <c r="D79" s="65"/>
    </row>
    <row r="80" spans="1:8" x14ac:dyDescent="0.2">
      <c r="A80" s="67"/>
      <c r="B80" s="65"/>
      <c r="C80" s="65"/>
      <c r="D80" s="65"/>
    </row>
    <row r="81" spans="1:4" x14ac:dyDescent="0.2">
      <c r="A81" s="67"/>
      <c r="B81" s="65" t="s">
        <v>164</v>
      </c>
      <c r="C81" s="67"/>
      <c r="D81" s="68" t="s">
        <v>164</v>
      </c>
    </row>
    <row r="82" spans="1:4" ht="30.6" x14ac:dyDescent="0.2">
      <c r="A82" s="67"/>
      <c r="B82" s="69" t="s">
        <v>273</v>
      </c>
      <c r="C82" s="70"/>
      <c r="D82" s="71" t="s">
        <v>274</v>
      </c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25" right="0.25" top="0.75" bottom="0.75" header="0.3" footer="0.3"/>
  <pageSetup scale="7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/>
  </sheetViews>
  <sheetFormatPr baseColWidth="10" defaultColWidth="12" defaultRowHeight="10.199999999999999" x14ac:dyDescent="0.2"/>
  <cols>
    <col min="1" max="1" width="135.85546875" style="47" customWidth="1"/>
    <col min="2" max="16384" width="12" style="47"/>
  </cols>
  <sheetData>
    <row r="1" spans="1:1" x14ac:dyDescent="0.2">
      <c r="A1" s="33" t="s">
        <v>131</v>
      </c>
    </row>
    <row r="2" spans="1:1" x14ac:dyDescent="0.2">
      <c r="A2" s="48" t="s">
        <v>159</v>
      </c>
    </row>
    <row r="3" spans="1:1" x14ac:dyDescent="0.2">
      <c r="A3" s="48" t="s">
        <v>150</v>
      </c>
    </row>
    <row r="4" spans="1:1" x14ac:dyDescent="0.2">
      <c r="A4" s="48" t="s">
        <v>151</v>
      </c>
    </row>
    <row r="5" spans="1:1" x14ac:dyDescent="0.2">
      <c r="A5" s="48" t="s">
        <v>152</v>
      </c>
    </row>
    <row r="6" spans="1:1" ht="20.399999999999999" x14ac:dyDescent="0.2">
      <c r="A6" s="48" t="s">
        <v>153</v>
      </c>
    </row>
    <row r="7" spans="1:1" ht="30.6" x14ac:dyDescent="0.2">
      <c r="A7" s="48" t="s">
        <v>155</v>
      </c>
    </row>
    <row r="8" spans="1:1" ht="20.399999999999999" x14ac:dyDescent="0.2">
      <c r="A8" s="48" t="s">
        <v>157</v>
      </c>
    </row>
    <row r="9" spans="1:1" x14ac:dyDescent="0.2">
      <c r="A9" s="48" t="s">
        <v>158</v>
      </c>
    </row>
    <row r="10" spans="1:1" x14ac:dyDescent="0.2">
      <c r="A10" s="48"/>
    </row>
    <row r="11" spans="1:1" x14ac:dyDescent="0.2">
      <c r="A11" s="34" t="s">
        <v>132</v>
      </c>
    </row>
    <row r="12" spans="1:1" x14ac:dyDescent="0.2">
      <c r="A12" s="48" t="s">
        <v>162</v>
      </c>
    </row>
    <row r="13" spans="1:1" ht="11.25" customHeight="1" x14ac:dyDescent="0.2">
      <c r="A13" s="48"/>
    </row>
    <row r="14" spans="1:1" x14ac:dyDescent="0.2">
      <c r="A14" s="34" t="s">
        <v>135</v>
      </c>
    </row>
    <row r="15" spans="1:1" x14ac:dyDescent="0.2">
      <c r="A15" s="48" t="s">
        <v>136</v>
      </c>
    </row>
    <row r="16" spans="1:1" x14ac:dyDescent="0.2">
      <c r="A16" s="48"/>
    </row>
    <row r="17" spans="1:1" x14ac:dyDescent="0.2">
      <c r="A17" s="34" t="s">
        <v>134</v>
      </c>
    </row>
    <row r="18" spans="1:1" ht="30.6" x14ac:dyDescent="0.2">
      <c r="A18" s="49" t="s">
        <v>137</v>
      </c>
    </row>
  </sheetData>
  <sheetProtection algorithmName="SHA-512" hashValue="FiUSSG/TRSrcyW8l5uYQJL4fCF9ARk9365xvHidu9rSOuhUOugBAwU1vM/QEA3TnXU+X1+nn4ZFa+kxPN5Cj1w==" saltValue="BLAlcjpCD+U+rrPPzGzjm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2" topLeftCell="A3" activePane="bottomLeft" state="frozen"/>
      <selection pane="bottomLeft" sqref="A1:H1"/>
    </sheetView>
  </sheetViews>
  <sheetFormatPr baseColWidth="10" defaultColWidth="12" defaultRowHeight="10.199999999999999" x14ac:dyDescent="0.2"/>
  <cols>
    <col min="1" max="1" width="9.140625" style="31" customWidth="1"/>
    <col min="2" max="2" width="72.85546875" style="31" customWidth="1"/>
    <col min="3" max="8" width="18.28515625" style="31" customWidth="1"/>
    <col min="9" max="16384" width="12" style="31"/>
  </cols>
  <sheetData>
    <row r="1" spans="1:8" ht="50.1" customHeight="1" x14ac:dyDescent="0.2">
      <c r="A1" s="85" t="s">
        <v>279</v>
      </c>
      <c r="B1" s="86"/>
      <c r="C1" s="86"/>
      <c r="D1" s="86"/>
      <c r="E1" s="86"/>
      <c r="F1" s="86"/>
      <c r="G1" s="86"/>
      <c r="H1" s="87"/>
    </row>
    <row r="2" spans="1:8" ht="24.9" customHeight="1" x14ac:dyDescent="0.2">
      <c r="A2" s="40" t="s">
        <v>16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8">
        <v>900001</v>
      </c>
      <c r="B3" s="9" t="s">
        <v>12</v>
      </c>
      <c r="C3" s="10">
        <v>29050762</v>
      </c>
      <c r="D3" s="10">
        <v>-798756.50000000035</v>
      </c>
      <c r="E3" s="10">
        <v>28252005.5</v>
      </c>
      <c r="F3" s="10">
        <v>28252005.5</v>
      </c>
      <c r="G3" s="10">
        <v>27990322.780000001</v>
      </c>
      <c r="H3" s="11">
        <v>0</v>
      </c>
    </row>
    <row r="4" spans="1:8" x14ac:dyDescent="0.2">
      <c r="A4" s="42">
        <v>1</v>
      </c>
      <c r="B4" s="43" t="s">
        <v>14</v>
      </c>
      <c r="C4" s="54">
        <v>28580762</v>
      </c>
      <c r="D4" s="54">
        <v>-756508.32399999909</v>
      </c>
      <c r="E4" s="54">
        <v>27824253.676000006</v>
      </c>
      <c r="F4" s="54">
        <v>27824253.68</v>
      </c>
      <c r="G4" s="54">
        <v>27562570.960000001</v>
      </c>
      <c r="H4" s="55">
        <v>-4.0000000153668225E-3</v>
      </c>
    </row>
    <row r="5" spans="1:8" x14ac:dyDescent="0.2">
      <c r="A5" s="42">
        <v>2</v>
      </c>
      <c r="B5" s="43" t="s">
        <v>15</v>
      </c>
      <c r="C5" s="54">
        <v>470000</v>
      </c>
      <c r="D5" s="54">
        <v>-42248.176000001258</v>
      </c>
      <c r="E5" s="54">
        <v>427751.8239999935</v>
      </c>
      <c r="F5" s="54">
        <v>427751.8200000003</v>
      </c>
      <c r="G5" s="54">
        <v>427751.8200000003</v>
      </c>
      <c r="H5" s="55">
        <v>4.0000000153668225E-3</v>
      </c>
    </row>
    <row r="6" spans="1:8" x14ac:dyDescent="0.2">
      <c r="A6" s="42">
        <v>3</v>
      </c>
      <c r="B6" s="43" t="s">
        <v>17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7">
        <v>0</v>
      </c>
    </row>
    <row r="7" spans="1:8" x14ac:dyDescent="0.2">
      <c r="A7" s="42">
        <v>4</v>
      </c>
      <c r="B7" s="43" t="s">
        <v>144</v>
      </c>
      <c r="C7" s="76">
        <v>0</v>
      </c>
      <c r="D7" s="76">
        <v>0</v>
      </c>
      <c r="E7" s="76">
        <v>0</v>
      </c>
      <c r="F7" s="76">
        <v>0</v>
      </c>
      <c r="G7" s="76">
        <v>0</v>
      </c>
      <c r="H7" s="77">
        <v>0</v>
      </c>
    </row>
    <row r="8" spans="1:8" x14ac:dyDescent="0.2">
      <c r="A8" s="44">
        <v>5</v>
      </c>
      <c r="B8" s="45" t="s">
        <v>119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9">
        <v>0</v>
      </c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ColWidth="12" defaultRowHeight="10.199999999999999" x14ac:dyDescent="0.2"/>
  <cols>
    <col min="1" max="1" width="135.85546875" style="47" customWidth="1"/>
    <col min="2" max="16384" width="12" style="47"/>
  </cols>
  <sheetData>
    <row r="1" spans="1:1" x14ac:dyDescent="0.2">
      <c r="A1" s="33" t="s">
        <v>131</v>
      </c>
    </row>
    <row r="2" spans="1:1" ht="20.399999999999999" x14ac:dyDescent="0.2">
      <c r="A2" s="48" t="s">
        <v>148</v>
      </c>
    </row>
    <row r="3" spans="1:1" x14ac:dyDescent="0.2">
      <c r="A3" s="48" t="s">
        <v>150</v>
      </c>
    </row>
    <row r="4" spans="1:1" x14ac:dyDescent="0.2">
      <c r="A4" s="48" t="s">
        <v>151</v>
      </c>
    </row>
    <row r="5" spans="1:1" x14ac:dyDescent="0.2">
      <c r="A5" s="48" t="s">
        <v>152</v>
      </c>
    </row>
    <row r="6" spans="1:1" ht="20.399999999999999" x14ac:dyDescent="0.2">
      <c r="A6" s="48" t="s">
        <v>153</v>
      </c>
    </row>
    <row r="7" spans="1:1" ht="30.6" x14ac:dyDescent="0.2">
      <c r="A7" s="48" t="s">
        <v>155</v>
      </c>
    </row>
    <row r="8" spans="1:1" ht="20.399999999999999" x14ac:dyDescent="0.2">
      <c r="A8" s="48" t="s">
        <v>157</v>
      </c>
    </row>
    <row r="9" spans="1:1" x14ac:dyDescent="0.2">
      <c r="A9" s="48" t="s">
        <v>158</v>
      </c>
    </row>
    <row r="10" spans="1:1" x14ac:dyDescent="0.2">
      <c r="A10" s="48"/>
    </row>
    <row r="11" spans="1:1" x14ac:dyDescent="0.2">
      <c r="A11" s="34" t="s">
        <v>132</v>
      </c>
    </row>
    <row r="12" spans="1:1" x14ac:dyDescent="0.2">
      <c r="A12" s="48" t="s">
        <v>133</v>
      </c>
    </row>
    <row r="13" spans="1:1" ht="11.25" customHeight="1" x14ac:dyDescent="0.2">
      <c r="A13" s="48"/>
    </row>
    <row r="14" spans="1:1" x14ac:dyDescent="0.2">
      <c r="A14" s="34" t="s">
        <v>135</v>
      </c>
    </row>
    <row r="15" spans="1:1" x14ac:dyDescent="0.2">
      <c r="A15" s="48" t="s">
        <v>136</v>
      </c>
    </row>
    <row r="16" spans="1:1" x14ac:dyDescent="0.2">
      <c r="A16" s="48"/>
    </row>
    <row r="17" spans="1:1" x14ac:dyDescent="0.2">
      <c r="A17" s="34" t="s">
        <v>134</v>
      </c>
    </row>
    <row r="18" spans="1:1" ht="39.9" customHeight="1" x14ac:dyDescent="0.2">
      <c r="A18" s="49" t="s">
        <v>138</v>
      </c>
    </row>
  </sheetData>
  <sheetProtection algorithmName="SHA-512" hashValue="UuW5+WsCtHOA2odm/9LeS7PAjNaFMcfMabQ5Fn6eASfW/Yj/85kppKUGSQNBk/JSeuUGgSkOVeh6ixtWwJ6+fg==" saltValue="IBXJ9LtHBFKOaxuf868nJ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5"/>
  <sheetViews>
    <sheetView workbookViewId="0">
      <pane ySplit="2" topLeftCell="A3" activePane="bottomLeft" state="frozen"/>
      <selection pane="bottomLeft" sqref="A1:H1"/>
    </sheetView>
  </sheetViews>
  <sheetFormatPr baseColWidth="10" defaultColWidth="12" defaultRowHeight="10.199999999999999" x14ac:dyDescent="0.2"/>
  <cols>
    <col min="1" max="1" width="11.28515625" style="1" bestFit="1" customWidth="1"/>
    <col min="2" max="2" width="72.85546875" style="1" customWidth="1"/>
    <col min="3" max="8" width="18.28515625" style="1" customWidth="1"/>
    <col min="9" max="16384" width="12" style="1"/>
  </cols>
  <sheetData>
    <row r="1" spans="1:8" ht="50.1" customHeight="1" x14ac:dyDescent="0.2">
      <c r="A1" s="85" t="s">
        <v>280</v>
      </c>
      <c r="B1" s="86"/>
      <c r="C1" s="86"/>
      <c r="D1" s="86"/>
      <c r="E1" s="86"/>
      <c r="F1" s="86"/>
      <c r="G1" s="86"/>
      <c r="H1" s="87"/>
    </row>
    <row r="2" spans="1:8" ht="24.9" customHeight="1" x14ac:dyDescent="0.2">
      <c r="A2" s="46" t="s">
        <v>2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4">
        <v>900001</v>
      </c>
      <c r="B3" s="3" t="s">
        <v>12</v>
      </c>
      <c r="C3" s="6">
        <v>29050762</v>
      </c>
      <c r="D3" s="6">
        <v>-798756.50000000035</v>
      </c>
      <c r="E3" s="6">
        <v>28252005.5</v>
      </c>
      <c r="F3" s="6">
        <v>28252005.5</v>
      </c>
      <c r="G3" s="6">
        <v>27990322.780000001</v>
      </c>
      <c r="H3" s="6">
        <v>0</v>
      </c>
    </row>
    <row r="4" spans="1:8" x14ac:dyDescent="0.2">
      <c r="A4"/>
      <c r="B4"/>
      <c r="C4" s="83">
        <v>29050762</v>
      </c>
      <c r="D4" s="83">
        <v>-798756.50000000035</v>
      </c>
      <c r="E4" s="83">
        <v>28252005.5</v>
      </c>
      <c r="F4" s="83">
        <v>28252005.5</v>
      </c>
      <c r="G4" s="83">
        <v>27990322.780000001</v>
      </c>
      <c r="H4" s="83">
        <v>0</v>
      </c>
    </row>
    <row r="5" spans="1:8" x14ac:dyDescent="0.2">
      <c r="A5" t="s">
        <v>179</v>
      </c>
      <c r="B5"/>
      <c r="C5" s="83">
        <v>2662072</v>
      </c>
      <c r="D5" s="83">
        <v>-744805.99000000022</v>
      </c>
      <c r="E5" s="83">
        <v>1917266.0099999993</v>
      </c>
      <c r="F5" s="83">
        <v>1917266.0099999993</v>
      </c>
      <c r="G5" s="83">
        <v>1889088.5299999996</v>
      </c>
      <c r="H5" s="83">
        <v>0</v>
      </c>
    </row>
    <row r="6" spans="1:8" x14ac:dyDescent="0.2">
      <c r="A6" t="s">
        <v>179</v>
      </c>
      <c r="B6" t="s">
        <v>180</v>
      </c>
      <c r="C6" s="83">
        <v>1336420</v>
      </c>
      <c r="D6" s="83">
        <v>-130379.84000000008</v>
      </c>
      <c r="E6" s="83">
        <v>1206040.1599999999</v>
      </c>
      <c r="F6" s="83">
        <v>1206040.1599999999</v>
      </c>
      <c r="G6" s="83">
        <v>1206040.1599999999</v>
      </c>
      <c r="H6" s="83">
        <v>0</v>
      </c>
    </row>
    <row r="7" spans="1:8" x14ac:dyDescent="0.2">
      <c r="A7" t="s">
        <v>179</v>
      </c>
      <c r="B7" t="s">
        <v>181</v>
      </c>
      <c r="C7" s="83">
        <v>200000</v>
      </c>
      <c r="D7" s="83">
        <v>-200000</v>
      </c>
      <c r="E7" s="83">
        <v>0</v>
      </c>
      <c r="F7" s="83">
        <v>0</v>
      </c>
      <c r="G7" s="83">
        <v>0</v>
      </c>
      <c r="H7" s="83">
        <v>0</v>
      </c>
    </row>
    <row r="8" spans="1:8" x14ac:dyDescent="0.2">
      <c r="A8" t="s">
        <v>179</v>
      </c>
      <c r="B8" t="s">
        <v>182</v>
      </c>
      <c r="C8" s="83">
        <v>43219</v>
      </c>
      <c r="D8" s="83">
        <v>-3440.8600000000006</v>
      </c>
      <c r="E8" s="83">
        <v>39778.14</v>
      </c>
      <c r="F8" s="83">
        <v>39778.14</v>
      </c>
      <c r="G8" s="83">
        <v>39778.14</v>
      </c>
      <c r="H8" s="83">
        <v>0</v>
      </c>
    </row>
    <row r="9" spans="1:8" x14ac:dyDescent="0.2">
      <c r="A9" t="s">
        <v>179</v>
      </c>
      <c r="B9" t="s">
        <v>183</v>
      </c>
      <c r="C9" s="83">
        <v>184465</v>
      </c>
      <c r="D9" s="83">
        <v>-17736.619999999995</v>
      </c>
      <c r="E9" s="83">
        <v>166728.38</v>
      </c>
      <c r="F9" s="83">
        <v>166728.38</v>
      </c>
      <c r="G9" s="83">
        <v>166728.38</v>
      </c>
      <c r="H9" s="83">
        <v>0</v>
      </c>
    </row>
    <row r="10" spans="1:8" x14ac:dyDescent="0.2">
      <c r="A10" t="s">
        <v>179</v>
      </c>
      <c r="B10" t="s">
        <v>184</v>
      </c>
      <c r="C10" s="83">
        <v>87276</v>
      </c>
      <c r="D10" s="83">
        <v>-13315.11</v>
      </c>
      <c r="E10" s="83">
        <v>73960.89</v>
      </c>
      <c r="F10" s="83">
        <v>73960.89</v>
      </c>
      <c r="G10" s="83">
        <v>67663.039999999994</v>
      </c>
      <c r="H10" s="83">
        <v>0</v>
      </c>
    </row>
    <row r="11" spans="1:8" x14ac:dyDescent="0.2">
      <c r="A11" t="s">
        <v>179</v>
      </c>
      <c r="B11" t="s">
        <v>185</v>
      </c>
      <c r="C11" s="83">
        <v>61717</v>
      </c>
      <c r="D11" s="83">
        <v>-12824.11</v>
      </c>
      <c r="E11" s="83">
        <v>48892.89</v>
      </c>
      <c r="F11" s="83">
        <v>48892.89</v>
      </c>
      <c r="G11" s="83">
        <v>40671.4</v>
      </c>
      <c r="H11" s="83">
        <v>0</v>
      </c>
    </row>
    <row r="12" spans="1:8" x14ac:dyDescent="0.2">
      <c r="A12" t="s">
        <v>179</v>
      </c>
      <c r="B12" t="s">
        <v>186</v>
      </c>
      <c r="C12" s="83">
        <v>63504</v>
      </c>
      <c r="D12" s="83">
        <v>-13144.309999999998</v>
      </c>
      <c r="E12" s="83">
        <v>50359.69</v>
      </c>
      <c r="F12" s="83">
        <v>50359.69</v>
      </c>
      <c r="G12" s="83">
        <v>41891.550000000003</v>
      </c>
      <c r="H12" s="83">
        <v>0</v>
      </c>
    </row>
    <row r="13" spans="1:8" x14ac:dyDescent="0.2">
      <c r="A13" t="s">
        <v>179</v>
      </c>
      <c r="B13" t="s">
        <v>187</v>
      </c>
      <c r="C13" s="83">
        <v>300000</v>
      </c>
      <c r="D13" s="83">
        <v>-300000</v>
      </c>
      <c r="E13" s="83">
        <v>0</v>
      </c>
      <c r="F13" s="83">
        <v>0</v>
      </c>
      <c r="G13" s="83">
        <v>0</v>
      </c>
      <c r="H13" s="83">
        <v>0</v>
      </c>
    </row>
    <row r="14" spans="1:8" x14ac:dyDescent="0.2">
      <c r="A14" t="s">
        <v>179</v>
      </c>
      <c r="B14" t="s">
        <v>188</v>
      </c>
      <c r="C14" s="83">
        <v>44690</v>
      </c>
      <c r="D14" s="83">
        <v>-11716.279999999999</v>
      </c>
      <c r="E14" s="83">
        <v>32973.72</v>
      </c>
      <c r="F14" s="83">
        <v>32973.72</v>
      </c>
      <c r="G14" s="83">
        <v>32973.72</v>
      </c>
      <c r="H14" s="83">
        <v>0</v>
      </c>
    </row>
    <row r="15" spans="1:8" x14ac:dyDescent="0.2">
      <c r="A15" t="s">
        <v>179</v>
      </c>
      <c r="B15" t="s">
        <v>189</v>
      </c>
      <c r="C15" s="83">
        <v>13512</v>
      </c>
      <c r="D15" s="83">
        <v>-1312.3799999999992</v>
      </c>
      <c r="E15" s="83">
        <v>12199.62</v>
      </c>
      <c r="F15" s="83">
        <v>12199.62</v>
      </c>
      <c r="G15" s="83">
        <v>12199.62</v>
      </c>
      <c r="H15" s="83">
        <v>0</v>
      </c>
    </row>
    <row r="16" spans="1:8" x14ac:dyDescent="0.2">
      <c r="A16" t="s">
        <v>179</v>
      </c>
      <c r="B16" t="s">
        <v>190</v>
      </c>
      <c r="C16" s="83">
        <v>18016</v>
      </c>
      <c r="D16" s="83">
        <v>-1749.8400000000001</v>
      </c>
      <c r="E16" s="83">
        <v>16266.16</v>
      </c>
      <c r="F16" s="83">
        <v>16266.16</v>
      </c>
      <c r="G16" s="83">
        <v>16266.16</v>
      </c>
      <c r="H16" s="83">
        <v>0</v>
      </c>
    </row>
    <row r="17" spans="1:8" x14ac:dyDescent="0.2">
      <c r="A17" t="s">
        <v>179</v>
      </c>
      <c r="B17" t="s">
        <v>191</v>
      </c>
      <c r="C17" s="83">
        <v>133642</v>
      </c>
      <c r="D17" s="83">
        <v>-13038.320000000007</v>
      </c>
      <c r="E17" s="83">
        <v>120603.68</v>
      </c>
      <c r="F17" s="83">
        <v>120603.68</v>
      </c>
      <c r="G17" s="83">
        <v>120603.68</v>
      </c>
      <c r="H17" s="83">
        <v>0</v>
      </c>
    </row>
    <row r="18" spans="1:8" x14ac:dyDescent="0.2">
      <c r="A18" t="s">
        <v>179</v>
      </c>
      <c r="B18" t="s">
        <v>192</v>
      </c>
      <c r="C18" s="83">
        <v>133642</v>
      </c>
      <c r="D18" s="83">
        <v>-13038.320000000007</v>
      </c>
      <c r="E18" s="83">
        <v>120603.68</v>
      </c>
      <c r="F18" s="83">
        <v>120603.68</v>
      </c>
      <c r="G18" s="83">
        <v>120603.68</v>
      </c>
      <c r="H18" s="83">
        <v>0</v>
      </c>
    </row>
    <row r="19" spans="1:8" x14ac:dyDescent="0.2">
      <c r="A19" t="s">
        <v>179</v>
      </c>
      <c r="B19" t="s">
        <v>193</v>
      </c>
      <c r="C19" s="83">
        <v>41969</v>
      </c>
      <c r="D19" s="83">
        <v>-13110</v>
      </c>
      <c r="E19" s="83">
        <v>28859</v>
      </c>
      <c r="F19" s="83">
        <v>28859</v>
      </c>
      <c r="G19" s="83">
        <v>23669</v>
      </c>
      <c r="H19" s="83">
        <v>0</v>
      </c>
    </row>
    <row r="20" spans="1:8" x14ac:dyDescent="0.2">
      <c r="A20" t="s">
        <v>194</v>
      </c>
      <c r="B20"/>
      <c r="C20" s="83">
        <v>2184299</v>
      </c>
      <c r="D20" s="83">
        <v>-100140.68000000004</v>
      </c>
      <c r="E20" s="83">
        <v>2084158.32</v>
      </c>
      <c r="F20" s="83">
        <v>2084158.32</v>
      </c>
      <c r="G20" s="83">
        <v>2044799.21</v>
      </c>
      <c r="H20" s="83">
        <v>0</v>
      </c>
    </row>
    <row r="21" spans="1:8" x14ac:dyDescent="0.2">
      <c r="A21" t="s">
        <v>194</v>
      </c>
      <c r="B21" t="s">
        <v>180</v>
      </c>
      <c r="C21" s="83">
        <v>1274760</v>
      </c>
      <c r="D21" s="83">
        <v>-27557.270000000019</v>
      </c>
      <c r="E21" s="83">
        <v>1247202.73</v>
      </c>
      <c r="F21" s="83">
        <v>1247202.73</v>
      </c>
      <c r="G21" s="83">
        <v>1247202.73</v>
      </c>
      <c r="H21" s="83">
        <v>0</v>
      </c>
    </row>
    <row r="22" spans="1:8" x14ac:dyDescent="0.2">
      <c r="A22" t="s">
        <v>194</v>
      </c>
      <c r="B22" t="s">
        <v>182</v>
      </c>
      <c r="C22" s="83">
        <v>41817</v>
      </c>
      <c r="D22" s="83">
        <v>-879.41000000000349</v>
      </c>
      <c r="E22" s="83">
        <v>40937.589999999997</v>
      </c>
      <c r="F22" s="83">
        <v>40937.589999999997</v>
      </c>
      <c r="G22" s="83">
        <v>40937.589999999997</v>
      </c>
      <c r="H22" s="83">
        <v>0</v>
      </c>
    </row>
    <row r="23" spans="1:8" x14ac:dyDescent="0.2">
      <c r="A23" t="s">
        <v>194</v>
      </c>
      <c r="B23" t="s">
        <v>183</v>
      </c>
      <c r="C23" s="83">
        <v>178595</v>
      </c>
      <c r="D23" s="83">
        <v>-3756.9100000000035</v>
      </c>
      <c r="E23" s="83">
        <v>174838.09</v>
      </c>
      <c r="F23" s="83">
        <v>174838.09</v>
      </c>
      <c r="G23" s="83">
        <v>174838.09</v>
      </c>
      <c r="H23" s="83">
        <v>0</v>
      </c>
    </row>
    <row r="24" spans="1:8" x14ac:dyDescent="0.2">
      <c r="A24" t="s">
        <v>194</v>
      </c>
      <c r="B24" t="s">
        <v>184</v>
      </c>
      <c r="C24" s="83">
        <v>131527</v>
      </c>
      <c r="D24" s="83">
        <v>-20721.979999999996</v>
      </c>
      <c r="E24" s="83">
        <v>110805.02</v>
      </c>
      <c r="F24" s="83">
        <v>110805.02</v>
      </c>
      <c r="G24" s="83">
        <v>101341.66</v>
      </c>
      <c r="H24" s="83">
        <v>0</v>
      </c>
    </row>
    <row r="25" spans="1:8" x14ac:dyDescent="0.2">
      <c r="A25" t="s">
        <v>194</v>
      </c>
      <c r="B25" t="s">
        <v>185</v>
      </c>
      <c r="C25" s="83">
        <v>90667</v>
      </c>
      <c r="D25" s="83">
        <v>-19357.199999999997</v>
      </c>
      <c r="E25" s="83">
        <v>71309.8</v>
      </c>
      <c r="F25" s="83">
        <v>71309.8</v>
      </c>
      <c r="G25" s="83">
        <v>59273.47</v>
      </c>
      <c r="H25" s="83">
        <v>0</v>
      </c>
    </row>
    <row r="26" spans="1:8" x14ac:dyDescent="0.2">
      <c r="A26" t="s">
        <v>194</v>
      </c>
      <c r="B26" t="s">
        <v>186</v>
      </c>
      <c r="C26" s="83">
        <v>93313</v>
      </c>
      <c r="D26" s="83">
        <v>-19863.990000000005</v>
      </c>
      <c r="E26" s="83">
        <v>73449.009999999995</v>
      </c>
      <c r="F26" s="83">
        <v>73449.009999999995</v>
      </c>
      <c r="G26" s="83">
        <v>61051.59</v>
      </c>
      <c r="H26" s="83">
        <v>0</v>
      </c>
    </row>
    <row r="27" spans="1:8" x14ac:dyDescent="0.2">
      <c r="A27" t="s">
        <v>194</v>
      </c>
      <c r="B27" t="s">
        <v>188</v>
      </c>
      <c r="C27" s="83">
        <v>55863</v>
      </c>
      <c r="D27" s="83">
        <v>-949.06999999999971</v>
      </c>
      <c r="E27" s="83">
        <v>54913.93</v>
      </c>
      <c r="F27" s="83">
        <v>54913.93</v>
      </c>
      <c r="G27" s="83">
        <v>54913.93</v>
      </c>
      <c r="H27" s="83">
        <v>0</v>
      </c>
    </row>
    <row r="28" spans="1:8" x14ac:dyDescent="0.2">
      <c r="A28" t="s">
        <v>194</v>
      </c>
      <c r="B28" t="s">
        <v>195</v>
      </c>
      <c r="C28" s="83">
        <v>1800</v>
      </c>
      <c r="D28" s="83">
        <v>-245</v>
      </c>
      <c r="E28" s="83">
        <v>1555</v>
      </c>
      <c r="F28" s="83">
        <v>1555</v>
      </c>
      <c r="G28" s="83">
        <v>1555</v>
      </c>
      <c r="H28" s="83">
        <v>0</v>
      </c>
    </row>
    <row r="29" spans="1:8" x14ac:dyDescent="0.2">
      <c r="A29" t="s">
        <v>194</v>
      </c>
      <c r="B29" t="s">
        <v>189</v>
      </c>
      <c r="C29" s="83">
        <v>13068</v>
      </c>
      <c r="D29" s="83">
        <v>-274.98999999999978</v>
      </c>
      <c r="E29" s="83">
        <v>12793.01</v>
      </c>
      <c r="F29" s="83">
        <v>12793.01</v>
      </c>
      <c r="G29" s="83">
        <v>12793.01</v>
      </c>
      <c r="H29" s="83">
        <v>0</v>
      </c>
    </row>
    <row r="30" spans="1:8" x14ac:dyDescent="0.2">
      <c r="A30" t="s">
        <v>194</v>
      </c>
      <c r="B30" t="s">
        <v>190</v>
      </c>
      <c r="C30" s="83">
        <v>17424</v>
      </c>
      <c r="D30" s="83">
        <v>-366.65999999999985</v>
      </c>
      <c r="E30" s="83">
        <v>17057.34</v>
      </c>
      <c r="F30" s="83">
        <v>17057.34</v>
      </c>
      <c r="G30" s="83">
        <v>17057.34</v>
      </c>
      <c r="H30" s="83">
        <v>0</v>
      </c>
    </row>
    <row r="31" spans="1:8" x14ac:dyDescent="0.2">
      <c r="A31" t="s">
        <v>194</v>
      </c>
      <c r="B31" t="s">
        <v>191</v>
      </c>
      <c r="C31" s="83">
        <v>127476</v>
      </c>
      <c r="D31" s="83">
        <v>-2756.1000000000058</v>
      </c>
      <c r="E31" s="83">
        <v>124719.9</v>
      </c>
      <c r="F31" s="83">
        <v>124719.9</v>
      </c>
      <c r="G31" s="83">
        <v>124719.9</v>
      </c>
      <c r="H31" s="83">
        <v>0</v>
      </c>
    </row>
    <row r="32" spans="1:8" x14ac:dyDescent="0.2">
      <c r="A32" t="s">
        <v>194</v>
      </c>
      <c r="B32" t="s">
        <v>192</v>
      </c>
      <c r="C32" s="83">
        <v>127476</v>
      </c>
      <c r="D32" s="83">
        <v>-2756.1000000000058</v>
      </c>
      <c r="E32" s="83">
        <v>124719.9</v>
      </c>
      <c r="F32" s="83">
        <v>124719.9</v>
      </c>
      <c r="G32" s="83">
        <v>124719.9</v>
      </c>
      <c r="H32" s="83">
        <v>0</v>
      </c>
    </row>
    <row r="33" spans="1:8" x14ac:dyDescent="0.2">
      <c r="A33" t="s">
        <v>194</v>
      </c>
      <c r="B33" t="s">
        <v>193</v>
      </c>
      <c r="C33" s="83">
        <v>30513</v>
      </c>
      <c r="D33" s="83">
        <v>-656</v>
      </c>
      <c r="E33" s="83">
        <v>29857</v>
      </c>
      <c r="F33" s="83">
        <v>29857</v>
      </c>
      <c r="G33" s="83">
        <v>24395</v>
      </c>
      <c r="H33" s="83">
        <v>0</v>
      </c>
    </row>
    <row r="34" spans="1:8" x14ac:dyDescent="0.2">
      <c r="A34" t="s">
        <v>196</v>
      </c>
      <c r="B34"/>
      <c r="C34" s="83">
        <v>13966975</v>
      </c>
      <c r="D34" s="83">
        <v>1292039.02</v>
      </c>
      <c r="E34" s="83">
        <v>15259014.019999998</v>
      </c>
      <c r="F34" s="83">
        <v>15259014.019999998</v>
      </c>
      <c r="G34" s="83">
        <v>15233291.759999998</v>
      </c>
      <c r="H34" s="83">
        <v>0</v>
      </c>
    </row>
    <row r="35" spans="1:8" x14ac:dyDescent="0.2">
      <c r="A35" t="s">
        <v>196</v>
      </c>
      <c r="B35" t="s">
        <v>180</v>
      </c>
      <c r="C35" s="83">
        <v>1178276</v>
      </c>
      <c r="D35" s="83">
        <v>-301591.43000000005</v>
      </c>
      <c r="E35" s="83">
        <v>876684.57</v>
      </c>
      <c r="F35" s="83">
        <v>876684.57</v>
      </c>
      <c r="G35" s="83">
        <v>876684.57</v>
      </c>
      <c r="H35" s="83">
        <v>0</v>
      </c>
    </row>
    <row r="36" spans="1:8" x14ac:dyDescent="0.2">
      <c r="A36" t="s">
        <v>196</v>
      </c>
      <c r="B36" t="s">
        <v>181</v>
      </c>
      <c r="C36" s="83">
        <v>0</v>
      </c>
      <c r="D36" s="83">
        <v>9604.7999999999993</v>
      </c>
      <c r="E36" s="83">
        <v>9604.7999999999993</v>
      </c>
      <c r="F36" s="83">
        <v>9604.7999999999993</v>
      </c>
      <c r="G36" s="83">
        <v>9604.7999999999993</v>
      </c>
      <c r="H36" s="83">
        <v>0</v>
      </c>
    </row>
    <row r="37" spans="1:8" x14ac:dyDescent="0.2">
      <c r="A37" t="s">
        <v>196</v>
      </c>
      <c r="B37" t="s">
        <v>182</v>
      </c>
      <c r="C37" s="83">
        <v>39047</v>
      </c>
      <c r="D37" s="83">
        <v>-10761.14</v>
      </c>
      <c r="E37" s="83">
        <v>28285.86</v>
      </c>
      <c r="F37" s="83">
        <v>28285.86</v>
      </c>
      <c r="G37" s="83">
        <v>28285.86</v>
      </c>
      <c r="H37" s="83">
        <v>0</v>
      </c>
    </row>
    <row r="38" spans="1:8" x14ac:dyDescent="0.2">
      <c r="A38" t="s">
        <v>196</v>
      </c>
      <c r="B38" t="s">
        <v>183</v>
      </c>
      <c r="C38" s="83">
        <v>166762</v>
      </c>
      <c r="D38" s="83">
        <v>-42954.7</v>
      </c>
      <c r="E38" s="83">
        <v>123807.3</v>
      </c>
      <c r="F38" s="83">
        <v>123807.3</v>
      </c>
      <c r="G38" s="83">
        <v>123807.3</v>
      </c>
      <c r="H38" s="83">
        <v>0</v>
      </c>
    </row>
    <row r="39" spans="1:8" x14ac:dyDescent="0.2">
      <c r="A39" t="s">
        <v>196</v>
      </c>
      <c r="B39" t="s">
        <v>184</v>
      </c>
      <c r="C39" s="83">
        <v>119358</v>
      </c>
      <c r="D39" s="83">
        <v>-35961.380000000005</v>
      </c>
      <c r="E39" s="83">
        <v>83396.62</v>
      </c>
      <c r="F39" s="83">
        <v>83396.62</v>
      </c>
      <c r="G39" s="83">
        <v>77195.55</v>
      </c>
      <c r="H39" s="83">
        <v>0</v>
      </c>
    </row>
    <row r="40" spans="1:8" x14ac:dyDescent="0.2">
      <c r="A40" t="s">
        <v>196</v>
      </c>
      <c r="B40" t="s">
        <v>185</v>
      </c>
      <c r="C40" s="83">
        <v>83497</v>
      </c>
      <c r="D40" s="83">
        <v>-32455.39</v>
      </c>
      <c r="E40" s="83">
        <v>51041.61</v>
      </c>
      <c r="F40" s="83">
        <v>51041.61</v>
      </c>
      <c r="G40" s="83">
        <v>43099.15</v>
      </c>
      <c r="H40" s="83">
        <v>0</v>
      </c>
    </row>
    <row r="41" spans="1:8" x14ac:dyDescent="0.2">
      <c r="A41" t="s">
        <v>196</v>
      </c>
      <c r="B41" t="s">
        <v>186</v>
      </c>
      <c r="C41" s="83">
        <v>85934</v>
      </c>
      <c r="D41" s="83">
        <v>-34096.04</v>
      </c>
      <c r="E41" s="83">
        <v>51837.96</v>
      </c>
      <c r="F41" s="83">
        <v>51837.96</v>
      </c>
      <c r="G41" s="83">
        <v>43657.23</v>
      </c>
      <c r="H41" s="83">
        <v>0</v>
      </c>
    </row>
    <row r="42" spans="1:8" x14ac:dyDescent="0.2">
      <c r="A42" t="s">
        <v>196</v>
      </c>
      <c r="B42" t="s">
        <v>197</v>
      </c>
      <c r="C42" s="83">
        <v>100000</v>
      </c>
      <c r="D42" s="83">
        <v>-34065.240000000005</v>
      </c>
      <c r="E42" s="83">
        <v>65934.759999999995</v>
      </c>
      <c r="F42" s="83">
        <v>65934.759999999995</v>
      </c>
      <c r="G42" s="83">
        <v>65934.759999999995</v>
      </c>
      <c r="H42" s="83">
        <v>0</v>
      </c>
    </row>
    <row r="43" spans="1:8" x14ac:dyDescent="0.2">
      <c r="A43"/>
      <c r="B43" t="s">
        <v>187</v>
      </c>
      <c r="C43" s="83">
        <v>0</v>
      </c>
      <c r="D43" s="83">
        <v>46033.08</v>
      </c>
      <c r="E43" s="83">
        <v>46033.08</v>
      </c>
      <c r="F43" s="83">
        <v>46033.08</v>
      </c>
      <c r="G43" s="83">
        <v>46033.08</v>
      </c>
      <c r="H43" s="83">
        <v>0</v>
      </c>
    </row>
    <row r="44" spans="1:8" x14ac:dyDescent="0.2">
      <c r="A44" t="s">
        <v>196</v>
      </c>
      <c r="B44" t="s">
        <v>188</v>
      </c>
      <c r="C44" s="83">
        <v>66586</v>
      </c>
      <c r="D44" s="83">
        <v>-14697.089999999997</v>
      </c>
      <c r="E44" s="83">
        <v>51888.91</v>
      </c>
      <c r="F44" s="83">
        <v>51888.91</v>
      </c>
      <c r="G44" s="83">
        <v>51888.91</v>
      </c>
      <c r="H44" s="83">
        <v>0</v>
      </c>
    </row>
    <row r="45" spans="1:8" x14ac:dyDescent="0.2">
      <c r="A45" t="s">
        <v>196</v>
      </c>
      <c r="B45" t="s">
        <v>195</v>
      </c>
      <c r="C45" s="83">
        <v>1800</v>
      </c>
      <c r="D45" s="83">
        <v>-420</v>
      </c>
      <c r="E45" s="83">
        <v>1380</v>
      </c>
      <c r="F45" s="83">
        <v>1380</v>
      </c>
      <c r="G45" s="83">
        <v>1380</v>
      </c>
      <c r="H45" s="83">
        <v>0</v>
      </c>
    </row>
    <row r="46" spans="1:8" x14ac:dyDescent="0.2">
      <c r="A46" t="s">
        <v>196</v>
      </c>
      <c r="B46" t="s">
        <v>189</v>
      </c>
      <c r="C46" s="83">
        <v>12203</v>
      </c>
      <c r="D46" s="83">
        <v>-3535.0200000000004</v>
      </c>
      <c r="E46" s="83">
        <v>8667.98</v>
      </c>
      <c r="F46" s="83">
        <v>8667.98</v>
      </c>
      <c r="G46" s="83">
        <v>8667.98</v>
      </c>
      <c r="H46" s="83">
        <v>0</v>
      </c>
    </row>
    <row r="47" spans="1:8" x14ac:dyDescent="0.2">
      <c r="A47" t="s">
        <v>196</v>
      </c>
      <c r="B47" t="s">
        <v>190</v>
      </c>
      <c r="C47" s="83">
        <v>16270</v>
      </c>
      <c r="D47" s="83">
        <v>-3739.8999999999996</v>
      </c>
      <c r="E47" s="83">
        <v>12530.1</v>
      </c>
      <c r="F47" s="83">
        <v>12530.1</v>
      </c>
      <c r="G47" s="83">
        <v>12530.1</v>
      </c>
      <c r="H47" s="83">
        <v>0</v>
      </c>
    </row>
    <row r="48" spans="1:8" x14ac:dyDescent="0.2">
      <c r="A48" t="s">
        <v>196</v>
      </c>
      <c r="B48" t="s">
        <v>191</v>
      </c>
      <c r="C48" s="83">
        <v>117827</v>
      </c>
      <c r="D48" s="83">
        <v>-30568.130000000005</v>
      </c>
      <c r="E48" s="83">
        <v>87258.87</v>
      </c>
      <c r="F48" s="83">
        <v>87258.87</v>
      </c>
      <c r="G48" s="83">
        <v>87258.87</v>
      </c>
      <c r="H48" s="83">
        <v>0</v>
      </c>
    </row>
    <row r="49" spans="1:8" x14ac:dyDescent="0.2">
      <c r="A49" t="s">
        <v>196</v>
      </c>
      <c r="B49" t="s">
        <v>192</v>
      </c>
      <c r="C49" s="83">
        <v>117827</v>
      </c>
      <c r="D49" s="83">
        <v>-30568.130000000005</v>
      </c>
      <c r="E49" s="83">
        <v>87258.87</v>
      </c>
      <c r="F49" s="83">
        <v>87258.87</v>
      </c>
      <c r="G49" s="83">
        <v>87258.87</v>
      </c>
      <c r="H49" s="83">
        <v>0</v>
      </c>
    </row>
    <row r="50" spans="1:8" x14ac:dyDescent="0.2">
      <c r="A50" t="s">
        <v>196</v>
      </c>
      <c r="B50" t="s">
        <v>198</v>
      </c>
      <c r="C50" s="83">
        <v>83200</v>
      </c>
      <c r="D50" s="83">
        <v>-37639</v>
      </c>
      <c r="E50" s="83">
        <v>45561</v>
      </c>
      <c r="F50" s="83">
        <v>45561</v>
      </c>
      <c r="G50" s="83">
        <v>45561</v>
      </c>
      <c r="H50" s="83">
        <v>0</v>
      </c>
    </row>
    <row r="51" spans="1:8" x14ac:dyDescent="0.2">
      <c r="A51" t="s">
        <v>196</v>
      </c>
      <c r="B51" t="s">
        <v>199</v>
      </c>
      <c r="C51" s="83">
        <v>83200</v>
      </c>
      <c r="D51" s="83">
        <v>-47020.75</v>
      </c>
      <c r="E51" s="83">
        <v>36179.25</v>
      </c>
      <c r="F51" s="83">
        <v>36179.25</v>
      </c>
      <c r="G51" s="83">
        <v>36179.25</v>
      </c>
      <c r="H51" s="83">
        <v>0</v>
      </c>
    </row>
    <row r="52" spans="1:8" x14ac:dyDescent="0.2">
      <c r="A52" t="s">
        <v>196</v>
      </c>
      <c r="B52" t="s">
        <v>200</v>
      </c>
      <c r="C52" s="83">
        <v>5200</v>
      </c>
      <c r="D52" s="83">
        <v>-5200</v>
      </c>
      <c r="E52" s="83">
        <v>0</v>
      </c>
      <c r="F52" s="83">
        <v>0</v>
      </c>
      <c r="G52" s="83">
        <v>0</v>
      </c>
      <c r="H52" s="83">
        <v>0</v>
      </c>
    </row>
    <row r="53" spans="1:8" x14ac:dyDescent="0.2">
      <c r="A53" t="s">
        <v>196</v>
      </c>
      <c r="B53" t="s">
        <v>201</v>
      </c>
      <c r="C53" s="83">
        <v>100000</v>
      </c>
      <c r="D53" s="83">
        <v>32104.55</v>
      </c>
      <c r="E53" s="83">
        <v>132104.54999999999</v>
      </c>
      <c r="F53" s="83">
        <v>132104.54999999999</v>
      </c>
      <c r="G53" s="83">
        <v>132104.54999999999</v>
      </c>
      <c r="H53" s="83">
        <v>0</v>
      </c>
    </row>
    <row r="54" spans="1:8" x14ac:dyDescent="0.2">
      <c r="A54" t="s">
        <v>196</v>
      </c>
      <c r="B54" t="s">
        <v>202</v>
      </c>
      <c r="C54" s="83">
        <v>10400</v>
      </c>
      <c r="D54" s="83">
        <v>-4716</v>
      </c>
      <c r="E54" s="83">
        <v>5684</v>
      </c>
      <c r="F54" s="83">
        <v>5684</v>
      </c>
      <c r="G54" s="83">
        <v>5684</v>
      </c>
      <c r="H54" s="83">
        <v>0</v>
      </c>
    </row>
    <row r="55" spans="1:8" x14ac:dyDescent="0.2">
      <c r="A55" t="s">
        <v>196</v>
      </c>
      <c r="B55" t="s">
        <v>203</v>
      </c>
      <c r="C55" s="83">
        <v>31200</v>
      </c>
      <c r="D55" s="83">
        <v>-9513.56</v>
      </c>
      <c r="E55" s="83">
        <v>21686.440000000002</v>
      </c>
      <c r="F55" s="83">
        <v>21686.44</v>
      </c>
      <c r="G55" s="83">
        <v>21686.44</v>
      </c>
      <c r="H55" s="83">
        <v>0</v>
      </c>
    </row>
    <row r="56" spans="1:8" x14ac:dyDescent="0.2">
      <c r="A56" t="s">
        <v>196</v>
      </c>
      <c r="B56" t="s">
        <v>204</v>
      </c>
      <c r="C56" s="83">
        <v>0</v>
      </c>
      <c r="D56" s="83">
        <v>0</v>
      </c>
      <c r="E56" s="83">
        <v>0</v>
      </c>
      <c r="F56" s="83">
        <v>0</v>
      </c>
      <c r="G56" s="83">
        <v>0</v>
      </c>
      <c r="H56" s="83">
        <v>0</v>
      </c>
    </row>
    <row r="57" spans="1:8" x14ac:dyDescent="0.2">
      <c r="A57" t="s">
        <v>196</v>
      </c>
      <c r="B57" t="s">
        <v>205</v>
      </c>
      <c r="C57" s="83">
        <v>67600</v>
      </c>
      <c r="D57" s="83">
        <v>-17167.79</v>
      </c>
      <c r="E57" s="83">
        <v>50432.21</v>
      </c>
      <c r="F57" s="83">
        <v>50432.21</v>
      </c>
      <c r="G57" s="83">
        <v>50432.21</v>
      </c>
      <c r="H57" s="83">
        <v>0</v>
      </c>
    </row>
    <row r="58" spans="1:8" x14ac:dyDescent="0.2">
      <c r="A58" t="s">
        <v>196</v>
      </c>
      <c r="B58" t="s">
        <v>206</v>
      </c>
      <c r="C58" s="83">
        <v>5200</v>
      </c>
      <c r="D58" s="83">
        <v>-1927</v>
      </c>
      <c r="E58" s="83">
        <v>3273</v>
      </c>
      <c r="F58" s="83">
        <v>3273</v>
      </c>
      <c r="G58" s="83">
        <v>3273</v>
      </c>
      <c r="H58" s="83">
        <v>0</v>
      </c>
    </row>
    <row r="59" spans="1:8" x14ac:dyDescent="0.2">
      <c r="A59" t="s">
        <v>196</v>
      </c>
      <c r="B59" t="s">
        <v>207</v>
      </c>
      <c r="C59" s="83">
        <v>15600</v>
      </c>
      <c r="D59" s="83">
        <v>-11001.75</v>
      </c>
      <c r="E59" s="83">
        <v>4598.25</v>
      </c>
      <c r="F59" s="83">
        <v>4598.25</v>
      </c>
      <c r="G59" s="83">
        <v>4598.25</v>
      </c>
      <c r="H59" s="83">
        <v>0</v>
      </c>
    </row>
    <row r="60" spans="1:8" x14ac:dyDescent="0.2">
      <c r="A60" t="s">
        <v>196</v>
      </c>
      <c r="B60" t="s">
        <v>208</v>
      </c>
      <c r="C60" s="83">
        <v>15600</v>
      </c>
      <c r="D60" s="83">
        <v>-13335.37</v>
      </c>
      <c r="E60" s="83">
        <v>2264.6299999999992</v>
      </c>
      <c r="F60" s="83">
        <v>2264.63</v>
      </c>
      <c r="G60" s="83">
        <v>2264.63</v>
      </c>
      <c r="H60" s="83">
        <v>0</v>
      </c>
    </row>
    <row r="61" spans="1:8" x14ac:dyDescent="0.2">
      <c r="A61" t="s">
        <v>196</v>
      </c>
      <c r="B61" t="s">
        <v>209</v>
      </c>
      <c r="C61" s="83">
        <v>3120</v>
      </c>
      <c r="D61" s="83">
        <v>-1328.97</v>
      </c>
      <c r="E61" s="83">
        <v>1791.03</v>
      </c>
      <c r="F61" s="83">
        <v>1791.03</v>
      </c>
      <c r="G61" s="83">
        <v>1791.03</v>
      </c>
      <c r="H61" s="83">
        <v>0</v>
      </c>
    </row>
    <row r="62" spans="1:8" x14ac:dyDescent="0.2">
      <c r="A62" t="s">
        <v>196</v>
      </c>
      <c r="B62" t="s">
        <v>210</v>
      </c>
      <c r="C62" s="83">
        <v>62400</v>
      </c>
      <c r="D62" s="83">
        <v>2058.71</v>
      </c>
      <c r="E62" s="83">
        <v>64458.71</v>
      </c>
      <c r="F62" s="83">
        <v>64458.71</v>
      </c>
      <c r="G62" s="83">
        <v>64458.71</v>
      </c>
      <c r="H62" s="83">
        <v>0</v>
      </c>
    </row>
    <row r="63" spans="1:8" x14ac:dyDescent="0.2">
      <c r="A63" t="s">
        <v>196</v>
      </c>
      <c r="B63" t="s">
        <v>210</v>
      </c>
      <c r="C63" s="83">
        <v>20800</v>
      </c>
      <c r="D63" s="83">
        <v>-6258.7099999999991</v>
      </c>
      <c r="E63" s="83">
        <v>14541.29</v>
      </c>
      <c r="F63" s="83">
        <v>14541.29</v>
      </c>
      <c r="G63" s="83">
        <v>14541.29</v>
      </c>
      <c r="H63" s="83">
        <v>0</v>
      </c>
    </row>
    <row r="64" spans="1:8" x14ac:dyDescent="0.2">
      <c r="A64" t="s">
        <v>196</v>
      </c>
      <c r="B64" t="s">
        <v>211</v>
      </c>
      <c r="C64" s="83">
        <v>5200</v>
      </c>
      <c r="D64" s="83">
        <v>-4177</v>
      </c>
      <c r="E64" s="83">
        <v>1023</v>
      </c>
      <c r="F64" s="83">
        <v>1023</v>
      </c>
      <c r="G64" s="83">
        <v>1023</v>
      </c>
      <c r="H64" s="83">
        <v>0</v>
      </c>
    </row>
    <row r="65" spans="1:8" x14ac:dyDescent="0.2">
      <c r="A65" t="s">
        <v>196</v>
      </c>
      <c r="B65" t="s">
        <v>212</v>
      </c>
      <c r="C65" s="83">
        <v>20800</v>
      </c>
      <c r="D65" s="83">
        <v>16730.28</v>
      </c>
      <c r="E65" s="83">
        <v>37530.28</v>
      </c>
      <c r="F65" s="83">
        <v>37530.28</v>
      </c>
      <c r="G65" s="83">
        <v>37530.28</v>
      </c>
      <c r="H65" s="83">
        <v>0</v>
      </c>
    </row>
    <row r="66" spans="1:8" x14ac:dyDescent="0.2">
      <c r="A66" t="s">
        <v>196</v>
      </c>
      <c r="B66" t="s">
        <v>213</v>
      </c>
      <c r="C66" s="83">
        <v>10400</v>
      </c>
      <c r="D66" s="83">
        <v>-5231.3999999999996</v>
      </c>
      <c r="E66" s="83">
        <v>5168.6000000000004</v>
      </c>
      <c r="F66" s="83">
        <v>5168.6000000000004</v>
      </c>
      <c r="G66" s="83">
        <v>5168.6000000000004</v>
      </c>
      <c r="H66" s="83">
        <v>0</v>
      </c>
    </row>
    <row r="67" spans="1:8" x14ac:dyDescent="0.2">
      <c r="A67" t="s">
        <v>196</v>
      </c>
      <c r="B67" t="s">
        <v>214</v>
      </c>
      <c r="C67" s="83">
        <v>155100</v>
      </c>
      <c r="D67" s="83">
        <v>443</v>
      </c>
      <c r="E67" s="83">
        <v>155543</v>
      </c>
      <c r="F67" s="83">
        <v>155543</v>
      </c>
      <c r="G67" s="83">
        <v>155543</v>
      </c>
      <c r="H67" s="83">
        <v>0</v>
      </c>
    </row>
    <row r="68" spans="1:8" x14ac:dyDescent="0.2">
      <c r="A68" t="s">
        <v>196</v>
      </c>
      <c r="B68" t="s">
        <v>215</v>
      </c>
      <c r="C68" s="83">
        <v>0</v>
      </c>
      <c r="D68" s="83">
        <v>0</v>
      </c>
      <c r="E68" s="83">
        <v>0</v>
      </c>
      <c r="F68" s="83">
        <v>0</v>
      </c>
      <c r="G68" s="83">
        <v>0</v>
      </c>
      <c r="H68" s="83">
        <v>0</v>
      </c>
    </row>
    <row r="69" spans="1:8" x14ac:dyDescent="0.2">
      <c r="A69" t="s">
        <v>196</v>
      </c>
      <c r="B69" t="s">
        <v>216</v>
      </c>
      <c r="C69" s="83">
        <v>89200</v>
      </c>
      <c r="D69" s="83">
        <v>-21637</v>
      </c>
      <c r="E69" s="83">
        <v>67563</v>
      </c>
      <c r="F69" s="83">
        <v>67563</v>
      </c>
      <c r="G69" s="83">
        <v>67563</v>
      </c>
      <c r="H69" s="83">
        <v>0</v>
      </c>
    </row>
    <row r="70" spans="1:8" x14ac:dyDescent="0.2">
      <c r="A70" t="s">
        <v>196</v>
      </c>
      <c r="B70" t="s">
        <v>217</v>
      </c>
      <c r="C70" s="83">
        <v>30850</v>
      </c>
      <c r="D70" s="83">
        <v>-11411</v>
      </c>
      <c r="E70" s="83">
        <v>19439</v>
      </c>
      <c r="F70" s="83">
        <v>19439</v>
      </c>
      <c r="G70" s="83">
        <v>19439</v>
      </c>
      <c r="H70" s="83">
        <v>0</v>
      </c>
    </row>
    <row r="71" spans="1:8" x14ac:dyDescent="0.2">
      <c r="A71" t="s">
        <v>196</v>
      </c>
      <c r="B71" t="s">
        <v>218</v>
      </c>
      <c r="C71" s="83">
        <v>100000</v>
      </c>
      <c r="D71" s="83">
        <v>-19185.32</v>
      </c>
      <c r="E71" s="83">
        <v>80814.679999999993</v>
      </c>
      <c r="F71" s="83">
        <v>80814.679999999993</v>
      </c>
      <c r="G71" s="83">
        <v>80814.679999999993</v>
      </c>
      <c r="H71" s="83">
        <v>0</v>
      </c>
    </row>
    <row r="72" spans="1:8" x14ac:dyDescent="0.2">
      <c r="A72" t="s">
        <v>196</v>
      </c>
      <c r="B72" t="s">
        <v>219</v>
      </c>
      <c r="C72" s="83">
        <v>3120</v>
      </c>
      <c r="D72" s="83">
        <v>-2327.0500000000002</v>
      </c>
      <c r="E72" s="83">
        <v>792.94999999999982</v>
      </c>
      <c r="F72" s="83">
        <v>792.95</v>
      </c>
      <c r="G72" s="83">
        <v>792.95</v>
      </c>
      <c r="H72" s="83">
        <v>0</v>
      </c>
    </row>
    <row r="73" spans="1:8" x14ac:dyDescent="0.2">
      <c r="A73" t="s">
        <v>196</v>
      </c>
      <c r="B73" t="s">
        <v>220</v>
      </c>
      <c r="C73" s="83">
        <v>0</v>
      </c>
      <c r="D73" s="83">
        <v>0</v>
      </c>
      <c r="E73" s="83">
        <v>0</v>
      </c>
      <c r="F73" s="83">
        <v>0</v>
      </c>
      <c r="G73" s="83">
        <v>0</v>
      </c>
      <c r="H73" s="83">
        <v>0</v>
      </c>
    </row>
    <row r="74" spans="1:8" x14ac:dyDescent="0.2">
      <c r="A74" t="s">
        <v>196</v>
      </c>
      <c r="B74" t="s">
        <v>276</v>
      </c>
      <c r="C74" s="83">
        <v>0</v>
      </c>
      <c r="D74" s="83">
        <v>27320.5</v>
      </c>
      <c r="E74" s="83">
        <v>27320.5</v>
      </c>
      <c r="F74" s="83">
        <v>27320.5</v>
      </c>
      <c r="G74" s="83">
        <v>27320.5</v>
      </c>
      <c r="H74" s="83">
        <v>0</v>
      </c>
    </row>
    <row r="75" spans="1:8" x14ac:dyDescent="0.2">
      <c r="A75" t="s">
        <v>196</v>
      </c>
      <c r="B75" t="s">
        <v>221</v>
      </c>
      <c r="C75" s="83">
        <v>217500</v>
      </c>
      <c r="D75" s="83">
        <v>-217500</v>
      </c>
      <c r="E75" s="83">
        <v>0</v>
      </c>
      <c r="F75" s="83">
        <v>0</v>
      </c>
      <c r="G75" s="83">
        <v>0</v>
      </c>
      <c r="H75" s="83">
        <v>0</v>
      </c>
    </row>
    <row r="76" spans="1:8" x14ac:dyDescent="0.2">
      <c r="A76" t="s">
        <v>196</v>
      </c>
      <c r="B76" t="s">
        <v>222</v>
      </c>
      <c r="C76" s="83">
        <v>20800</v>
      </c>
      <c r="D76" s="83">
        <v>41840</v>
      </c>
      <c r="E76" s="83">
        <v>62640</v>
      </c>
      <c r="F76" s="83">
        <v>62640</v>
      </c>
      <c r="G76" s="83">
        <v>62640</v>
      </c>
      <c r="H76" s="83">
        <v>0</v>
      </c>
    </row>
    <row r="77" spans="1:8" x14ac:dyDescent="0.2">
      <c r="A77" t="s">
        <v>196</v>
      </c>
      <c r="B77" t="s">
        <v>223</v>
      </c>
      <c r="C77" s="83">
        <v>1444653.06</v>
      </c>
      <c r="D77" s="83">
        <v>401187.42</v>
      </c>
      <c r="E77" s="83">
        <v>1845840.48</v>
      </c>
      <c r="F77" s="83">
        <v>1845840.48</v>
      </c>
      <c r="G77" s="83">
        <v>1845840.48</v>
      </c>
      <c r="H77" s="83">
        <v>0</v>
      </c>
    </row>
    <row r="78" spans="1:8" x14ac:dyDescent="0.2">
      <c r="A78" t="s">
        <v>196</v>
      </c>
      <c r="B78" t="s">
        <v>224</v>
      </c>
      <c r="C78" s="83">
        <v>265600</v>
      </c>
      <c r="D78" s="83">
        <v>45444.36</v>
      </c>
      <c r="E78" s="83">
        <v>311044.36</v>
      </c>
      <c r="F78" s="83">
        <v>311044.36</v>
      </c>
      <c r="G78" s="83">
        <v>311044.36</v>
      </c>
      <c r="H78" s="83">
        <v>0</v>
      </c>
    </row>
    <row r="79" spans="1:8" x14ac:dyDescent="0.2">
      <c r="A79" t="s">
        <v>196</v>
      </c>
      <c r="B79" t="s">
        <v>225</v>
      </c>
      <c r="C79" s="83">
        <v>156000</v>
      </c>
      <c r="D79" s="83">
        <v>-64354</v>
      </c>
      <c r="E79" s="83">
        <v>91646</v>
      </c>
      <c r="F79" s="83">
        <v>91646</v>
      </c>
      <c r="G79" s="83">
        <v>91646</v>
      </c>
      <c r="H79" s="83">
        <v>0</v>
      </c>
    </row>
    <row r="80" spans="1:8" x14ac:dyDescent="0.2">
      <c r="A80" t="s">
        <v>196</v>
      </c>
      <c r="B80" t="s">
        <v>226</v>
      </c>
      <c r="C80" s="83">
        <v>35800</v>
      </c>
      <c r="D80" s="83">
        <v>-11412.959999999992</v>
      </c>
      <c r="E80" s="83">
        <v>24387.040000000008</v>
      </c>
      <c r="F80" s="83">
        <v>24387.040000000001</v>
      </c>
      <c r="G80" s="83">
        <v>24387.040000000001</v>
      </c>
      <c r="H80" s="83">
        <v>0</v>
      </c>
    </row>
    <row r="81" spans="1:8" x14ac:dyDescent="0.2">
      <c r="A81" t="s">
        <v>196</v>
      </c>
      <c r="B81" t="s">
        <v>227</v>
      </c>
      <c r="C81" s="83">
        <v>303200</v>
      </c>
      <c r="D81" s="83">
        <v>-39576.080000000002</v>
      </c>
      <c r="E81" s="83">
        <v>263623.92</v>
      </c>
      <c r="F81" s="83">
        <v>263623.92</v>
      </c>
      <c r="G81" s="83">
        <v>263623.92</v>
      </c>
      <c r="H81" s="83">
        <v>0</v>
      </c>
    </row>
    <row r="82" spans="1:8" x14ac:dyDescent="0.2">
      <c r="A82" t="s">
        <v>196</v>
      </c>
      <c r="B82" t="s">
        <v>228</v>
      </c>
      <c r="C82" s="83">
        <v>17700</v>
      </c>
      <c r="D82" s="83">
        <v>-12161.29</v>
      </c>
      <c r="E82" s="83">
        <v>5538.7099999999991</v>
      </c>
      <c r="F82" s="83">
        <v>5538.71</v>
      </c>
      <c r="G82" s="83">
        <v>5538.71</v>
      </c>
      <c r="H82" s="83">
        <v>0</v>
      </c>
    </row>
    <row r="83" spans="1:8" x14ac:dyDescent="0.2">
      <c r="A83" t="s">
        <v>196</v>
      </c>
      <c r="B83" t="s">
        <v>229</v>
      </c>
      <c r="C83" s="83">
        <v>52000</v>
      </c>
      <c r="D83" s="83">
        <v>-12158.49</v>
      </c>
      <c r="E83" s="83">
        <v>39841.51</v>
      </c>
      <c r="F83" s="83">
        <v>39841.51</v>
      </c>
      <c r="G83" s="83">
        <v>39841.51</v>
      </c>
      <c r="H83" s="83">
        <v>0</v>
      </c>
    </row>
    <row r="84" spans="1:8" x14ac:dyDescent="0.2">
      <c r="A84" t="s">
        <v>196</v>
      </c>
      <c r="B84" t="s">
        <v>230</v>
      </c>
      <c r="C84" s="83">
        <v>100000</v>
      </c>
      <c r="D84" s="83">
        <v>-55655.729999999996</v>
      </c>
      <c r="E84" s="83">
        <v>44344.270000000004</v>
      </c>
      <c r="F84" s="83">
        <v>44344.27</v>
      </c>
      <c r="G84" s="83">
        <v>44344.27</v>
      </c>
      <c r="H84" s="83">
        <v>0</v>
      </c>
    </row>
    <row r="85" spans="1:8" x14ac:dyDescent="0.2">
      <c r="A85" t="s">
        <v>196</v>
      </c>
      <c r="B85" t="s">
        <v>231</v>
      </c>
      <c r="C85" s="83">
        <v>55000</v>
      </c>
      <c r="D85" s="83">
        <v>6566.24</v>
      </c>
      <c r="E85" s="83">
        <v>61566.239999999998</v>
      </c>
      <c r="F85" s="83">
        <v>61566.239999999998</v>
      </c>
      <c r="G85" s="83">
        <v>61566.239999999998</v>
      </c>
      <c r="H85" s="83">
        <v>0</v>
      </c>
    </row>
    <row r="86" spans="1:8" x14ac:dyDescent="0.2">
      <c r="A86" t="s">
        <v>196</v>
      </c>
      <c r="B86" t="s">
        <v>232</v>
      </c>
      <c r="C86" s="83">
        <v>0</v>
      </c>
      <c r="D86" s="83">
        <v>0</v>
      </c>
      <c r="E86" s="83">
        <v>0</v>
      </c>
      <c r="F86" s="83">
        <v>0</v>
      </c>
      <c r="G86" s="83">
        <v>0</v>
      </c>
      <c r="H86" s="83">
        <v>0</v>
      </c>
    </row>
    <row r="87" spans="1:8" x14ac:dyDescent="0.2">
      <c r="A87" t="s">
        <v>196</v>
      </c>
      <c r="B87" t="s">
        <v>233</v>
      </c>
      <c r="C87" s="83">
        <v>50000</v>
      </c>
      <c r="D87" s="83">
        <v>-42206.07</v>
      </c>
      <c r="E87" s="83">
        <v>7793.93</v>
      </c>
      <c r="F87" s="83">
        <v>7793.93</v>
      </c>
      <c r="G87" s="83">
        <v>7793.93</v>
      </c>
      <c r="H87" s="83">
        <v>0</v>
      </c>
    </row>
    <row r="88" spans="1:8" x14ac:dyDescent="0.2">
      <c r="A88" t="s">
        <v>196</v>
      </c>
      <c r="B88" t="s">
        <v>233</v>
      </c>
      <c r="C88" s="83">
        <v>70000</v>
      </c>
      <c r="D88" s="83">
        <v>-2443.0699999999997</v>
      </c>
      <c r="E88" s="83">
        <v>67556.929999999993</v>
      </c>
      <c r="F88" s="83">
        <v>67556.929999999993</v>
      </c>
      <c r="G88" s="83">
        <v>67556.929999999993</v>
      </c>
      <c r="H88" s="83">
        <v>0</v>
      </c>
    </row>
    <row r="89" spans="1:8" x14ac:dyDescent="0.2">
      <c r="A89" t="s">
        <v>196</v>
      </c>
      <c r="B89" t="s">
        <v>234</v>
      </c>
      <c r="C89" s="83">
        <v>93600</v>
      </c>
      <c r="D89" s="83">
        <v>8123.97</v>
      </c>
      <c r="E89" s="83">
        <v>101723.97</v>
      </c>
      <c r="F89" s="83">
        <v>101723.97</v>
      </c>
      <c r="G89" s="83">
        <v>101723.97</v>
      </c>
      <c r="H89" s="83">
        <v>0</v>
      </c>
    </row>
    <row r="90" spans="1:8" x14ac:dyDescent="0.2">
      <c r="A90" t="s">
        <v>196</v>
      </c>
      <c r="B90" t="s">
        <v>235</v>
      </c>
      <c r="C90" s="83">
        <v>260000</v>
      </c>
      <c r="D90" s="83">
        <v>-81323.38</v>
      </c>
      <c r="E90" s="83">
        <v>178676.62</v>
      </c>
      <c r="F90" s="83">
        <v>178676.62</v>
      </c>
      <c r="G90" s="83">
        <v>178676.62</v>
      </c>
      <c r="H90" s="83">
        <v>0</v>
      </c>
    </row>
    <row r="91" spans="1:8" x14ac:dyDescent="0.2">
      <c r="A91" t="s">
        <v>196</v>
      </c>
      <c r="B91" t="s">
        <v>236</v>
      </c>
      <c r="C91" s="83">
        <v>114300</v>
      </c>
      <c r="D91" s="83">
        <v>-30993.48</v>
      </c>
      <c r="E91" s="83">
        <v>83306.52</v>
      </c>
      <c r="F91" s="83">
        <v>83306.52</v>
      </c>
      <c r="G91" s="83">
        <v>83306.52</v>
      </c>
      <c r="H91" s="83">
        <v>0</v>
      </c>
    </row>
    <row r="92" spans="1:8" x14ac:dyDescent="0.2">
      <c r="A92" t="s">
        <v>196</v>
      </c>
      <c r="B92" t="s">
        <v>237</v>
      </c>
      <c r="C92" s="83">
        <v>137932</v>
      </c>
      <c r="D92" s="83">
        <v>-100227.36</v>
      </c>
      <c r="E92" s="83">
        <v>37704.639999999999</v>
      </c>
      <c r="F92" s="83">
        <v>37704.639999999999</v>
      </c>
      <c r="G92" s="83">
        <v>37704.639999999999</v>
      </c>
      <c r="H92" s="83">
        <v>0</v>
      </c>
    </row>
    <row r="93" spans="1:8" x14ac:dyDescent="0.2">
      <c r="A93" t="s">
        <v>196</v>
      </c>
      <c r="B93" t="s">
        <v>238</v>
      </c>
      <c r="C93" s="83">
        <v>31200</v>
      </c>
      <c r="D93" s="83">
        <v>-23374.01</v>
      </c>
      <c r="E93" s="83">
        <v>7825.9900000000016</v>
      </c>
      <c r="F93" s="83">
        <v>7825.99</v>
      </c>
      <c r="G93" s="83">
        <v>7825.99</v>
      </c>
      <c r="H93" s="83">
        <v>0</v>
      </c>
    </row>
    <row r="94" spans="1:8" x14ac:dyDescent="0.2">
      <c r="A94" t="s">
        <v>196</v>
      </c>
      <c r="B94" t="s">
        <v>239</v>
      </c>
      <c r="C94" s="83">
        <v>26000</v>
      </c>
      <c r="D94" s="83">
        <v>-26000</v>
      </c>
      <c r="E94" s="83">
        <v>0</v>
      </c>
      <c r="F94" s="83">
        <v>0</v>
      </c>
      <c r="G94" s="83">
        <v>0</v>
      </c>
      <c r="H94" s="83">
        <v>0</v>
      </c>
    </row>
    <row r="95" spans="1:8" x14ac:dyDescent="0.2">
      <c r="A95" t="s">
        <v>196</v>
      </c>
      <c r="B95" t="s">
        <v>240</v>
      </c>
      <c r="C95" s="83">
        <v>26000</v>
      </c>
      <c r="D95" s="83">
        <v>-7369.69</v>
      </c>
      <c r="E95" s="83">
        <v>18630.310000000001</v>
      </c>
      <c r="F95" s="83">
        <v>18630.310000000001</v>
      </c>
      <c r="G95" s="83">
        <v>18630.310000000001</v>
      </c>
      <c r="H95" s="83">
        <v>0</v>
      </c>
    </row>
    <row r="96" spans="1:8" x14ac:dyDescent="0.2">
      <c r="A96" t="s">
        <v>196</v>
      </c>
      <c r="B96" t="s">
        <v>241</v>
      </c>
      <c r="C96" s="83">
        <v>41600</v>
      </c>
      <c r="D96" s="83">
        <v>-30500.53</v>
      </c>
      <c r="E96" s="83">
        <v>11099.470000000001</v>
      </c>
      <c r="F96" s="83">
        <v>11099.47</v>
      </c>
      <c r="G96" s="83">
        <v>11099.47</v>
      </c>
      <c r="H96" s="83">
        <v>0</v>
      </c>
    </row>
    <row r="97" spans="1:8" x14ac:dyDescent="0.2">
      <c r="A97" t="s">
        <v>196</v>
      </c>
      <c r="B97" t="s">
        <v>242</v>
      </c>
      <c r="C97" s="83">
        <v>41600</v>
      </c>
      <c r="D97" s="83">
        <v>-41600</v>
      </c>
      <c r="E97" s="83">
        <v>0</v>
      </c>
      <c r="F97" s="83">
        <v>0</v>
      </c>
      <c r="G97" s="83">
        <v>0</v>
      </c>
      <c r="H97" s="83">
        <v>0</v>
      </c>
    </row>
    <row r="98" spans="1:8" x14ac:dyDescent="0.2">
      <c r="A98" t="s">
        <v>196</v>
      </c>
      <c r="B98" t="s">
        <v>243</v>
      </c>
      <c r="C98" s="83">
        <v>20800</v>
      </c>
      <c r="D98" s="83">
        <v>-10100</v>
      </c>
      <c r="E98" s="83">
        <v>10700</v>
      </c>
      <c r="F98" s="83">
        <v>10700</v>
      </c>
      <c r="G98" s="83">
        <v>10700</v>
      </c>
      <c r="H98" s="83">
        <v>0</v>
      </c>
    </row>
    <row r="99" spans="1:8" x14ac:dyDescent="0.2">
      <c r="A99" t="s">
        <v>196</v>
      </c>
      <c r="B99" t="s">
        <v>244</v>
      </c>
      <c r="C99" s="83">
        <v>0</v>
      </c>
      <c r="D99" s="83">
        <v>0</v>
      </c>
      <c r="E99" s="83">
        <v>0</v>
      </c>
      <c r="F99" s="83">
        <v>0</v>
      </c>
      <c r="G99" s="83">
        <v>0</v>
      </c>
      <c r="H99" s="83">
        <v>0</v>
      </c>
    </row>
    <row r="100" spans="1:8" x14ac:dyDescent="0.2">
      <c r="A100" t="s">
        <v>196</v>
      </c>
      <c r="B100" t="s">
        <v>245</v>
      </c>
      <c r="C100" s="83">
        <v>0</v>
      </c>
      <c r="D100" s="83">
        <v>0</v>
      </c>
      <c r="E100" s="83">
        <v>0</v>
      </c>
      <c r="F100" s="83">
        <v>0</v>
      </c>
      <c r="G100" s="83">
        <v>0</v>
      </c>
      <c r="H100" s="83">
        <v>0</v>
      </c>
    </row>
    <row r="101" spans="1:8" x14ac:dyDescent="0.2">
      <c r="A101" t="s">
        <v>196</v>
      </c>
      <c r="B101" t="s">
        <v>246</v>
      </c>
      <c r="C101" s="83">
        <v>45000</v>
      </c>
      <c r="D101" s="83">
        <v>196628.30000000002</v>
      </c>
      <c r="E101" s="83">
        <v>241628.30000000002</v>
      </c>
      <c r="F101" s="83">
        <v>241628.3</v>
      </c>
      <c r="G101" s="83">
        <v>241628.3</v>
      </c>
      <c r="H101" s="83">
        <v>0</v>
      </c>
    </row>
    <row r="102" spans="1:8" x14ac:dyDescent="0.2">
      <c r="A102" t="s">
        <v>196</v>
      </c>
      <c r="B102" t="s">
        <v>247</v>
      </c>
      <c r="C102" s="83">
        <v>0</v>
      </c>
      <c r="D102" s="83">
        <v>0</v>
      </c>
      <c r="E102" s="83">
        <v>0</v>
      </c>
      <c r="F102" s="83">
        <v>0</v>
      </c>
      <c r="G102" s="83">
        <v>0</v>
      </c>
      <c r="H102" s="83">
        <v>0</v>
      </c>
    </row>
    <row r="103" spans="1:8" x14ac:dyDescent="0.2">
      <c r="A103" t="s">
        <v>196</v>
      </c>
      <c r="B103" t="s">
        <v>248</v>
      </c>
      <c r="C103" s="83">
        <v>73000</v>
      </c>
      <c r="D103" s="83">
        <v>-57566.94</v>
      </c>
      <c r="E103" s="83">
        <v>15433.059999999998</v>
      </c>
      <c r="F103" s="83">
        <v>15433.06</v>
      </c>
      <c r="G103" s="83">
        <v>15433.06</v>
      </c>
      <c r="H103" s="83">
        <v>0</v>
      </c>
    </row>
    <row r="104" spans="1:8" x14ac:dyDescent="0.2">
      <c r="A104" t="s">
        <v>196</v>
      </c>
      <c r="B104" t="s">
        <v>249</v>
      </c>
      <c r="C104" s="83">
        <v>144560</v>
      </c>
      <c r="D104" s="83">
        <v>-21484.9</v>
      </c>
      <c r="E104" s="83">
        <v>123075.1</v>
      </c>
      <c r="F104" s="83">
        <v>123075.1</v>
      </c>
      <c r="G104" s="83">
        <v>123075.1</v>
      </c>
      <c r="H104" s="83">
        <v>0</v>
      </c>
    </row>
    <row r="105" spans="1:8" x14ac:dyDescent="0.2">
      <c r="A105" t="s">
        <v>196</v>
      </c>
      <c r="B105" t="s">
        <v>250</v>
      </c>
      <c r="C105" s="83">
        <v>30400</v>
      </c>
      <c r="D105" s="83">
        <v>-23060.95</v>
      </c>
      <c r="E105" s="83">
        <v>7339.0499999999993</v>
      </c>
      <c r="F105" s="83">
        <v>7339.05</v>
      </c>
      <c r="G105" s="83">
        <v>7339.05</v>
      </c>
      <c r="H105" s="83">
        <v>0</v>
      </c>
    </row>
    <row r="106" spans="1:8" x14ac:dyDescent="0.2">
      <c r="A106" t="s">
        <v>196</v>
      </c>
      <c r="B106" t="s">
        <v>193</v>
      </c>
      <c r="C106" s="83">
        <v>43806</v>
      </c>
      <c r="D106" s="83">
        <v>-22847</v>
      </c>
      <c r="E106" s="83">
        <v>20959</v>
      </c>
      <c r="F106" s="83">
        <v>20959</v>
      </c>
      <c r="G106" s="83">
        <v>17561</v>
      </c>
      <c r="H106" s="83">
        <v>0</v>
      </c>
    </row>
    <row r="107" spans="1:8" x14ac:dyDescent="0.2">
      <c r="A107" t="s">
        <v>196</v>
      </c>
      <c r="B107" t="s">
        <v>251</v>
      </c>
      <c r="C107" s="83">
        <v>50000</v>
      </c>
      <c r="D107" s="83">
        <v>-37970</v>
      </c>
      <c r="E107" s="83">
        <v>12030</v>
      </c>
      <c r="F107" s="83">
        <v>12030</v>
      </c>
      <c r="G107" s="83">
        <v>12030</v>
      </c>
      <c r="H107" s="83">
        <v>0</v>
      </c>
    </row>
    <row r="108" spans="1:8" x14ac:dyDescent="0.2">
      <c r="A108" t="s">
        <v>196</v>
      </c>
      <c r="B108" t="s">
        <v>252</v>
      </c>
      <c r="C108" s="83">
        <v>100000</v>
      </c>
      <c r="D108" s="83">
        <v>90205.2</v>
      </c>
      <c r="E108" s="83">
        <v>190205.2</v>
      </c>
      <c r="F108" s="83">
        <v>190205.2</v>
      </c>
      <c r="G108" s="83">
        <v>190205.2</v>
      </c>
      <c r="H108" s="83">
        <v>0</v>
      </c>
    </row>
    <row r="109" spans="1:8" x14ac:dyDescent="0.2">
      <c r="A109" t="s">
        <v>196</v>
      </c>
      <c r="B109" t="s">
        <v>253</v>
      </c>
      <c r="C109" s="83">
        <v>20000</v>
      </c>
      <c r="D109" s="83">
        <v>-20000</v>
      </c>
      <c r="E109" s="83">
        <v>0</v>
      </c>
      <c r="F109" s="83">
        <v>0</v>
      </c>
      <c r="G109" s="83">
        <v>0</v>
      </c>
      <c r="H109" s="83">
        <v>0</v>
      </c>
    </row>
    <row r="110" spans="1:8" x14ac:dyDescent="0.2">
      <c r="A110" t="s">
        <v>196</v>
      </c>
      <c r="B110" t="s">
        <v>254</v>
      </c>
      <c r="C110" s="83">
        <v>200000</v>
      </c>
      <c r="D110" s="83">
        <v>12814.620000000003</v>
      </c>
      <c r="E110" s="83">
        <v>212814.62</v>
      </c>
      <c r="F110" s="83">
        <v>212814.62</v>
      </c>
      <c r="G110" s="83">
        <v>212814.62</v>
      </c>
      <c r="H110" s="83">
        <v>0</v>
      </c>
    </row>
    <row r="111" spans="1:8" x14ac:dyDescent="0.2">
      <c r="A111" t="s">
        <v>196</v>
      </c>
      <c r="B111" t="s">
        <v>255</v>
      </c>
      <c r="C111" s="83">
        <v>100000</v>
      </c>
      <c r="D111" s="83">
        <v>-87298</v>
      </c>
      <c r="E111" s="83">
        <v>12702</v>
      </c>
      <c r="F111" s="83">
        <v>12702</v>
      </c>
      <c r="G111" s="83">
        <v>12702</v>
      </c>
      <c r="H111" s="83">
        <v>0</v>
      </c>
    </row>
    <row r="112" spans="1:8" x14ac:dyDescent="0.2">
      <c r="A112" t="s">
        <v>196</v>
      </c>
      <c r="B112" t="s">
        <v>223</v>
      </c>
      <c r="C112" s="83">
        <v>0</v>
      </c>
      <c r="D112" s="83">
        <v>0</v>
      </c>
      <c r="E112" s="83">
        <v>0</v>
      </c>
      <c r="F112" s="83">
        <v>0</v>
      </c>
      <c r="G112" s="83">
        <v>0</v>
      </c>
      <c r="H112" s="83">
        <v>0</v>
      </c>
    </row>
    <row r="113" spans="1:8" x14ac:dyDescent="0.2">
      <c r="A113" t="s">
        <v>196</v>
      </c>
      <c r="B113" t="s">
        <v>223</v>
      </c>
      <c r="C113" s="83">
        <v>11476.28</v>
      </c>
      <c r="D113" s="83">
        <v>0</v>
      </c>
      <c r="E113" s="83">
        <v>11476.28</v>
      </c>
      <c r="F113" s="83">
        <v>11476.28</v>
      </c>
      <c r="G113" s="83">
        <v>11476.28</v>
      </c>
      <c r="H113" s="83">
        <v>0</v>
      </c>
    </row>
    <row r="114" spans="1:8" x14ac:dyDescent="0.2">
      <c r="A114" t="s">
        <v>196</v>
      </c>
      <c r="B114" t="s">
        <v>223</v>
      </c>
      <c r="C114" s="83">
        <v>200000</v>
      </c>
      <c r="D114" s="83">
        <v>0</v>
      </c>
      <c r="E114" s="83">
        <v>200000</v>
      </c>
      <c r="F114" s="83">
        <v>200000</v>
      </c>
      <c r="G114" s="83">
        <v>200000</v>
      </c>
      <c r="H114" s="83">
        <v>0</v>
      </c>
    </row>
    <row r="115" spans="1:8" x14ac:dyDescent="0.2">
      <c r="A115" t="s">
        <v>196</v>
      </c>
      <c r="B115" t="s">
        <v>223</v>
      </c>
      <c r="C115" s="83">
        <v>116450.66</v>
      </c>
      <c r="D115" s="83">
        <v>0</v>
      </c>
      <c r="E115" s="83">
        <v>116450.66</v>
      </c>
      <c r="F115" s="83">
        <v>116450.66</v>
      </c>
      <c r="G115" s="83">
        <v>116450.66</v>
      </c>
      <c r="H115" s="83">
        <v>0</v>
      </c>
    </row>
    <row r="116" spans="1:8" x14ac:dyDescent="0.2">
      <c r="A116" t="s">
        <v>196</v>
      </c>
      <c r="B116" t="s">
        <v>223</v>
      </c>
      <c r="C116" s="83">
        <v>200000</v>
      </c>
      <c r="D116" s="83">
        <v>0</v>
      </c>
      <c r="E116" s="83">
        <v>200000</v>
      </c>
      <c r="F116" s="83">
        <v>200000</v>
      </c>
      <c r="G116" s="83">
        <v>200000</v>
      </c>
      <c r="H116" s="83">
        <v>0</v>
      </c>
    </row>
    <row r="117" spans="1:8" x14ac:dyDescent="0.2">
      <c r="A117" t="s">
        <v>196</v>
      </c>
      <c r="B117" t="s">
        <v>223</v>
      </c>
      <c r="C117" s="83">
        <v>900000</v>
      </c>
      <c r="D117" s="83">
        <v>0</v>
      </c>
      <c r="E117" s="83">
        <v>900000</v>
      </c>
      <c r="F117" s="83">
        <v>900000</v>
      </c>
      <c r="G117" s="83">
        <v>900000</v>
      </c>
      <c r="H117" s="83">
        <v>0</v>
      </c>
    </row>
    <row r="118" spans="1:8" x14ac:dyDescent="0.2">
      <c r="A118" t="s">
        <v>196</v>
      </c>
      <c r="B118" t="s">
        <v>223</v>
      </c>
      <c r="C118" s="83">
        <v>927420</v>
      </c>
      <c r="D118" s="83">
        <v>0</v>
      </c>
      <c r="E118" s="83">
        <v>927420</v>
      </c>
      <c r="F118" s="83">
        <v>927420</v>
      </c>
      <c r="G118" s="83">
        <v>927420</v>
      </c>
      <c r="H118" s="83">
        <v>0</v>
      </c>
    </row>
    <row r="119" spans="1:8" x14ac:dyDescent="0.2">
      <c r="A119" t="s">
        <v>196</v>
      </c>
      <c r="B119" t="s">
        <v>223</v>
      </c>
      <c r="C119" s="83">
        <v>2100000</v>
      </c>
      <c r="D119" s="83">
        <v>-267176.8</v>
      </c>
      <c r="E119" s="83">
        <v>1832823.2</v>
      </c>
      <c r="F119" s="83">
        <v>1832823.2</v>
      </c>
      <c r="G119" s="83">
        <v>1832823.2</v>
      </c>
      <c r="H119" s="83">
        <v>0</v>
      </c>
    </row>
    <row r="120" spans="1:8" x14ac:dyDescent="0.2">
      <c r="A120" t="s">
        <v>196</v>
      </c>
      <c r="B120" t="s">
        <v>223</v>
      </c>
      <c r="C120" s="83">
        <v>900000</v>
      </c>
      <c r="D120" s="83">
        <v>-1000</v>
      </c>
      <c r="E120" s="83">
        <v>899000</v>
      </c>
      <c r="F120" s="83">
        <v>899000</v>
      </c>
      <c r="G120" s="83">
        <v>899000</v>
      </c>
      <c r="H120" s="83">
        <v>0</v>
      </c>
    </row>
    <row r="121" spans="1:8" x14ac:dyDescent="0.2">
      <c r="A121" t="s">
        <v>196</v>
      </c>
      <c r="B121" t="s">
        <v>223</v>
      </c>
      <c r="C121" s="83">
        <v>800000</v>
      </c>
      <c r="D121" s="83">
        <v>-7.19</v>
      </c>
      <c r="E121" s="83">
        <v>799992.81</v>
      </c>
      <c r="F121" s="83">
        <v>799992.81</v>
      </c>
      <c r="G121" s="83">
        <v>799992.81</v>
      </c>
      <c r="H121" s="83">
        <v>0</v>
      </c>
    </row>
    <row r="122" spans="1:8" x14ac:dyDescent="0.2">
      <c r="A122" t="s">
        <v>196</v>
      </c>
      <c r="B122" t="s">
        <v>223</v>
      </c>
      <c r="C122" s="83">
        <v>150000</v>
      </c>
      <c r="D122" s="83">
        <v>-12</v>
      </c>
      <c r="E122" s="83">
        <v>149988</v>
      </c>
      <c r="F122" s="83">
        <v>149988</v>
      </c>
      <c r="G122" s="83">
        <v>149988</v>
      </c>
      <c r="H122" s="83">
        <v>0</v>
      </c>
    </row>
    <row r="123" spans="1:8" x14ac:dyDescent="0.2">
      <c r="A123" t="s">
        <v>196</v>
      </c>
      <c r="B123" t="s">
        <v>223</v>
      </c>
      <c r="C123" s="83">
        <v>250000</v>
      </c>
      <c r="D123" s="83">
        <v>-431.72</v>
      </c>
      <c r="E123" s="83">
        <v>249568.28</v>
      </c>
      <c r="F123" s="83">
        <v>249568.28</v>
      </c>
      <c r="G123" s="83">
        <v>249568.28</v>
      </c>
      <c r="H123" s="83">
        <v>0</v>
      </c>
    </row>
    <row r="124" spans="1:8" x14ac:dyDescent="0.2">
      <c r="A124" t="s">
        <v>196</v>
      </c>
      <c r="B124" t="s">
        <v>223</v>
      </c>
      <c r="C124" s="83">
        <v>0</v>
      </c>
      <c r="D124" s="83">
        <v>799240</v>
      </c>
      <c r="E124" s="83">
        <v>799240</v>
      </c>
      <c r="F124" s="83">
        <v>799240</v>
      </c>
      <c r="G124" s="83">
        <v>799240</v>
      </c>
      <c r="H124" s="83">
        <v>0</v>
      </c>
    </row>
    <row r="125" spans="1:8" x14ac:dyDescent="0.2">
      <c r="A125" t="s">
        <v>196</v>
      </c>
      <c r="B125" t="s">
        <v>223</v>
      </c>
      <c r="C125" s="83">
        <v>0</v>
      </c>
      <c r="D125" s="83">
        <v>199976.09</v>
      </c>
      <c r="E125" s="83">
        <v>199976.09</v>
      </c>
      <c r="F125" s="83">
        <v>199976.09</v>
      </c>
      <c r="G125" s="83">
        <v>199976.09</v>
      </c>
      <c r="H125" s="83">
        <v>0</v>
      </c>
    </row>
    <row r="126" spans="1:8" x14ac:dyDescent="0.2">
      <c r="A126" t="s">
        <v>196</v>
      </c>
      <c r="B126" t="s">
        <v>223</v>
      </c>
      <c r="C126" s="83">
        <v>0</v>
      </c>
      <c r="D126" s="83">
        <v>388460.79999999999</v>
      </c>
      <c r="E126" s="83">
        <v>388460.79999999999</v>
      </c>
      <c r="F126" s="83">
        <v>388460.79999999999</v>
      </c>
      <c r="G126" s="83">
        <v>388460.79999999999</v>
      </c>
      <c r="H126" s="83">
        <v>0</v>
      </c>
    </row>
    <row r="127" spans="1:8" x14ac:dyDescent="0.2">
      <c r="A127" t="s">
        <v>196</v>
      </c>
      <c r="B127" t="s">
        <v>223</v>
      </c>
      <c r="C127" s="83">
        <v>0</v>
      </c>
      <c r="D127" s="83">
        <v>250000</v>
      </c>
      <c r="E127" s="83">
        <v>250000</v>
      </c>
      <c r="F127" s="83">
        <v>250000</v>
      </c>
      <c r="G127" s="83">
        <v>250000</v>
      </c>
      <c r="H127" s="83">
        <v>0</v>
      </c>
    </row>
    <row r="128" spans="1:8" x14ac:dyDescent="0.2">
      <c r="A128" t="s">
        <v>196</v>
      </c>
      <c r="B128" t="s">
        <v>223</v>
      </c>
      <c r="C128" s="83">
        <v>0</v>
      </c>
      <c r="D128" s="83">
        <v>388600</v>
      </c>
      <c r="E128" s="83">
        <v>388600</v>
      </c>
      <c r="F128" s="83">
        <v>388600</v>
      </c>
      <c r="G128" s="83">
        <v>388600</v>
      </c>
      <c r="H128" s="83">
        <v>0</v>
      </c>
    </row>
    <row r="129" spans="1:8" x14ac:dyDescent="0.2">
      <c r="A129" t="s">
        <v>196</v>
      </c>
      <c r="B129" t="s">
        <v>223</v>
      </c>
      <c r="C129" s="83">
        <v>0</v>
      </c>
      <c r="D129" s="83">
        <v>470960</v>
      </c>
      <c r="E129" s="83">
        <v>470960</v>
      </c>
      <c r="F129" s="83">
        <v>470960</v>
      </c>
      <c r="G129" s="83">
        <v>470960</v>
      </c>
      <c r="H129" s="83">
        <v>0</v>
      </c>
    </row>
    <row r="130" spans="1:8" x14ac:dyDescent="0.2">
      <c r="A130" t="s">
        <v>267</v>
      </c>
      <c r="B130"/>
      <c r="C130" s="83">
        <v>1515355</v>
      </c>
      <c r="D130" s="83">
        <v>-50828.799999999952</v>
      </c>
      <c r="E130" s="83">
        <v>1464526.2000000002</v>
      </c>
      <c r="F130" s="83">
        <v>1464526.2000000002</v>
      </c>
      <c r="G130" s="83">
        <v>1436715.83</v>
      </c>
      <c r="H130" s="83">
        <v>0</v>
      </c>
    </row>
    <row r="131" spans="1:8" x14ac:dyDescent="0.2">
      <c r="A131" t="s">
        <v>267</v>
      </c>
      <c r="B131" t="s">
        <v>180</v>
      </c>
      <c r="C131" s="83">
        <v>882479</v>
      </c>
      <c r="D131" s="83">
        <v>-10688.079999999958</v>
      </c>
      <c r="E131" s="83">
        <v>871790.92</v>
      </c>
      <c r="F131" s="83">
        <v>871790.92</v>
      </c>
      <c r="G131" s="83">
        <v>871790.92</v>
      </c>
      <c r="H131" s="83">
        <v>0</v>
      </c>
    </row>
    <row r="132" spans="1:8" x14ac:dyDescent="0.2">
      <c r="A132" t="s">
        <v>267</v>
      </c>
      <c r="B132" t="s">
        <v>182</v>
      </c>
      <c r="C132" s="83">
        <v>29108</v>
      </c>
      <c r="D132" s="83">
        <v>-371.31000000000131</v>
      </c>
      <c r="E132" s="83">
        <v>28736.69</v>
      </c>
      <c r="F132" s="83">
        <v>28736.69</v>
      </c>
      <c r="G132" s="83">
        <v>28736.69</v>
      </c>
      <c r="H132" s="83">
        <v>0</v>
      </c>
    </row>
    <row r="133" spans="1:8" x14ac:dyDescent="0.2">
      <c r="A133" t="s">
        <v>267</v>
      </c>
      <c r="B133" t="s">
        <v>183</v>
      </c>
      <c r="C133" s="83">
        <v>124314</v>
      </c>
      <c r="D133" s="83">
        <v>-1526.3600000000006</v>
      </c>
      <c r="E133" s="83">
        <v>122787.64</v>
      </c>
      <c r="F133" s="83">
        <v>122787.64</v>
      </c>
      <c r="G133" s="83">
        <v>122787.64</v>
      </c>
      <c r="H133" s="83">
        <v>0</v>
      </c>
    </row>
    <row r="134" spans="1:8" x14ac:dyDescent="0.2">
      <c r="A134" t="s">
        <v>267</v>
      </c>
      <c r="B134" t="s">
        <v>184</v>
      </c>
      <c r="C134" s="83">
        <v>91428</v>
      </c>
      <c r="D134" s="83">
        <v>-11592.160000000003</v>
      </c>
      <c r="E134" s="83">
        <v>79835.839999999997</v>
      </c>
      <c r="F134" s="83">
        <v>79835.839999999997</v>
      </c>
      <c r="G134" s="83">
        <v>72991.429999999993</v>
      </c>
      <c r="H134" s="83">
        <v>0</v>
      </c>
    </row>
    <row r="135" spans="1:8" x14ac:dyDescent="0.2">
      <c r="A135" t="s">
        <v>267</v>
      </c>
      <c r="B135" t="s">
        <v>185</v>
      </c>
      <c r="C135" s="83">
        <v>60455</v>
      </c>
      <c r="D135" s="83">
        <v>-10600.410000000003</v>
      </c>
      <c r="E135" s="83">
        <v>49854.59</v>
      </c>
      <c r="F135" s="83">
        <v>49854.59</v>
      </c>
      <c r="G135" s="83">
        <v>41396.97</v>
      </c>
      <c r="H135" s="83">
        <v>0</v>
      </c>
    </row>
    <row r="136" spans="1:8" x14ac:dyDescent="0.2">
      <c r="A136" t="s">
        <v>267</v>
      </c>
      <c r="B136" t="s">
        <v>186</v>
      </c>
      <c r="C136" s="83">
        <v>62219</v>
      </c>
      <c r="D136" s="83">
        <v>-10868.800000000003</v>
      </c>
      <c r="E136" s="83">
        <v>51350.2</v>
      </c>
      <c r="F136" s="83">
        <v>51350.2</v>
      </c>
      <c r="G136" s="83">
        <v>42638.86</v>
      </c>
      <c r="H136" s="83">
        <v>0</v>
      </c>
    </row>
    <row r="137" spans="1:8" x14ac:dyDescent="0.2">
      <c r="A137" t="s">
        <v>267</v>
      </c>
      <c r="B137" t="s">
        <v>188</v>
      </c>
      <c r="C137" s="83">
        <v>44690</v>
      </c>
      <c r="D137" s="83">
        <v>-725.04000000000087</v>
      </c>
      <c r="E137" s="83">
        <v>43964.959999999999</v>
      </c>
      <c r="F137" s="83">
        <v>43964.959999999999</v>
      </c>
      <c r="G137" s="83">
        <v>43964.959999999999</v>
      </c>
      <c r="H137" s="83">
        <v>0</v>
      </c>
    </row>
    <row r="138" spans="1:8" x14ac:dyDescent="0.2">
      <c r="A138" t="s">
        <v>267</v>
      </c>
      <c r="B138" t="s">
        <v>195</v>
      </c>
      <c r="C138" s="83">
        <v>1800</v>
      </c>
      <c r="D138" s="83">
        <v>-1800</v>
      </c>
      <c r="E138" s="83">
        <v>0</v>
      </c>
      <c r="F138" s="83">
        <v>0</v>
      </c>
      <c r="G138" s="83">
        <v>0</v>
      </c>
      <c r="H138" s="83">
        <v>0</v>
      </c>
    </row>
    <row r="139" spans="1:8" x14ac:dyDescent="0.2">
      <c r="A139" t="s">
        <v>267</v>
      </c>
      <c r="B139" t="s">
        <v>189</v>
      </c>
      <c r="C139" s="83">
        <v>9096</v>
      </c>
      <c r="D139" s="83">
        <v>-111.54000000000087</v>
      </c>
      <c r="E139" s="83">
        <v>8984.4599999999991</v>
      </c>
      <c r="F139" s="83">
        <v>8984.4599999999991</v>
      </c>
      <c r="G139" s="83">
        <v>8984.4599999999991</v>
      </c>
      <c r="H139" s="83">
        <v>0</v>
      </c>
    </row>
    <row r="140" spans="1:8" x14ac:dyDescent="0.2">
      <c r="A140" t="s">
        <v>267</v>
      </c>
      <c r="B140" t="s">
        <v>190</v>
      </c>
      <c r="C140" s="83">
        <v>12128</v>
      </c>
      <c r="D140" s="83">
        <v>-148.73999999999978</v>
      </c>
      <c r="E140" s="83">
        <v>11979.26</v>
      </c>
      <c r="F140" s="83">
        <v>11979.26</v>
      </c>
      <c r="G140" s="83">
        <v>11979.26</v>
      </c>
      <c r="H140" s="83">
        <v>0</v>
      </c>
    </row>
    <row r="141" spans="1:8" x14ac:dyDescent="0.2">
      <c r="A141" t="s">
        <v>267</v>
      </c>
      <c r="B141" t="s">
        <v>191</v>
      </c>
      <c r="C141" s="83">
        <v>88248</v>
      </c>
      <c r="D141" s="83">
        <v>-1069.179999999993</v>
      </c>
      <c r="E141" s="83">
        <v>87178.82</v>
      </c>
      <c r="F141" s="83">
        <v>87178.82</v>
      </c>
      <c r="G141" s="83">
        <v>87178.82</v>
      </c>
      <c r="H141" s="83">
        <v>0</v>
      </c>
    </row>
    <row r="142" spans="1:8" x14ac:dyDescent="0.2">
      <c r="A142" t="s">
        <v>267</v>
      </c>
      <c r="B142" t="s">
        <v>192</v>
      </c>
      <c r="C142" s="83">
        <v>88248</v>
      </c>
      <c r="D142" s="83">
        <v>-1069.179999999993</v>
      </c>
      <c r="E142" s="83">
        <v>87178.82</v>
      </c>
      <c r="F142" s="83">
        <v>87178.82</v>
      </c>
      <c r="G142" s="83">
        <v>87178.82</v>
      </c>
      <c r="H142" s="83">
        <v>0</v>
      </c>
    </row>
    <row r="143" spans="1:8" x14ac:dyDescent="0.2">
      <c r="A143" t="s">
        <v>267</v>
      </c>
      <c r="B143" t="s">
        <v>193</v>
      </c>
      <c r="C143" s="83">
        <v>21142</v>
      </c>
      <c r="D143" s="83">
        <v>-258</v>
      </c>
      <c r="E143" s="83">
        <v>20884</v>
      </c>
      <c r="F143" s="83">
        <v>20884</v>
      </c>
      <c r="G143" s="83">
        <v>17087</v>
      </c>
      <c r="H143" s="83">
        <v>0</v>
      </c>
    </row>
    <row r="144" spans="1:8" x14ac:dyDescent="0.2">
      <c r="A144" t="s">
        <v>268</v>
      </c>
      <c r="B144"/>
      <c r="C144" s="83">
        <v>2167504</v>
      </c>
      <c r="D144" s="83">
        <v>-805522.02000000025</v>
      </c>
      <c r="E144" s="83">
        <v>1361981.98</v>
      </c>
      <c r="F144" s="83">
        <v>1361981.98</v>
      </c>
      <c r="G144" s="83">
        <v>1336252.3900000001</v>
      </c>
      <c r="H144" s="83">
        <v>0</v>
      </c>
    </row>
    <row r="145" spans="1:8" x14ac:dyDescent="0.2">
      <c r="A145" t="s">
        <v>268</v>
      </c>
      <c r="B145" t="s">
        <v>180</v>
      </c>
      <c r="C145" s="83">
        <v>1069414</v>
      </c>
      <c r="D145" s="83">
        <v>-267087.02</v>
      </c>
      <c r="E145" s="83">
        <v>802326.98</v>
      </c>
      <c r="F145" s="83">
        <v>802326.98</v>
      </c>
      <c r="G145" s="83">
        <v>802326.98</v>
      </c>
      <c r="H145" s="83">
        <v>0</v>
      </c>
    </row>
    <row r="146" spans="1:8" x14ac:dyDescent="0.2">
      <c r="A146" t="s">
        <v>268</v>
      </c>
      <c r="B146" t="s">
        <v>181</v>
      </c>
      <c r="C146" s="83">
        <v>100000</v>
      </c>
      <c r="D146" s="83">
        <v>-100000</v>
      </c>
      <c r="E146" s="83">
        <v>0</v>
      </c>
      <c r="F146" s="83">
        <v>0</v>
      </c>
      <c r="G146" s="83">
        <v>0</v>
      </c>
      <c r="H146" s="83">
        <v>0</v>
      </c>
    </row>
    <row r="147" spans="1:8" x14ac:dyDescent="0.2">
      <c r="A147" t="s">
        <v>268</v>
      </c>
      <c r="B147" t="s">
        <v>182</v>
      </c>
      <c r="C147" s="83">
        <v>35307</v>
      </c>
      <c r="D147" s="83">
        <v>-8755.2200000000012</v>
      </c>
      <c r="E147" s="83">
        <v>26551.78</v>
      </c>
      <c r="F147" s="83">
        <v>26551.78</v>
      </c>
      <c r="G147" s="83">
        <v>26551.78</v>
      </c>
      <c r="H147" s="83">
        <v>0</v>
      </c>
    </row>
    <row r="148" spans="1:8" x14ac:dyDescent="0.2">
      <c r="A148" t="s">
        <v>268</v>
      </c>
      <c r="B148" t="s">
        <v>183</v>
      </c>
      <c r="C148" s="83">
        <v>150789</v>
      </c>
      <c r="D148" s="83">
        <v>-37390.410000000003</v>
      </c>
      <c r="E148" s="83">
        <v>113398.59</v>
      </c>
      <c r="F148" s="83">
        <v>113398.59</v>
      </c>
      <c r="G148" s="83">
        <v>113398.59</v>
      </c>
      <c r="H148" s="83">
        <v>0</v>
      </c>
    </row>
    <row r="149" spans="1:8" x14ac:dyDescent="0.2">
      <c r="A149" t="s">
        <v>268</v>
      </c>
      <c r="B149" t="s">
        <v>184</v>
      </c>
      <c r="C149" s="83">
        <v>120394</v>
      </c>
      <c r="D149" s="83">
        <v>-41455.199999999997</v>
      </c>
      <c r="E149" s="83">
        <v>78938.8</v>
      </c>
      <c r="F149" s="83">
        <v>78938.8</v>
      </c>
      <c r="G149" s="83">
        <v>72512.179999999993</v>
      </c>
      <c r="H149" s="83">
        <v>0</v>
      </c>
    </row>
    <row r="150" spans="1:8" x14ac:dyDescent="0.2">
      <c r="A150" t="s">
        <v>268</v>
      </c>
      <c r="B150" t="s">
        <v>185</v>
      </c>
      <c r="C150" s="83">
        <v>79853</v>
      </c>
      <c r="D150" s="83">
        <v>-31703.5</v>
      </c>
      <c r="E150" s="83">
        <v>48149.5</v>
      </c>
      <c r="F150" s="83">
        <v>48149.5</v>
      </c>
      <c r="G150" s="83">
        <v>40365.769999999997</v>
      </c>
      <c r="H150" s="83">
        <v>0</v>
      </c>
    </row>
    <row r="151" spans="1:8" x14ac:dyDescent="0.2">
      <c r="A151" t="s">
        <v>268</v>
      </c>
      <c r="B151" t="s">
        <v>186</v>
      </c>
      <c r="C151" s="83">
        <v>84483</v>
      </c>
      <c r="D151" s="83">
        <v>-34889.019999999997</v>
      </c>
      <c r="E151" s="83">
        <v>49593.98</v>
      </c>
      <c r="F151" s="83">
        <v>49593.98</v>
      </c>
      <c r="G151" s="83">
        <v>41576.74</v>
      </c>
      <c r="H151" s="83">
        <v>0</v>
      </c>
    </row>
    <row r="152" spans="1:8" x14ac:dyDescent="0.2">
      <c r="A152" t="s">
        <v>268</v>
      </c>
      <c r="B152" t="s">
        <v>187</v>
      </c>
      <c r="C152" s="83">
        <v>200000</v>
      </c>
      <c r="D152" s="83">
        <v>-200000</v>
      </c>
      <c r="E152" s="83">
        <v>0</v>
      </c>
      <c r="F152" s="83">
        <v>0</v>
      </c>
      <c r="G152" s="83">
        <v>0</v>
      </c>
      <c r="H152" s="83">
        <v>0</v>
      </c>
    </row>
    <row r="153" spans="1:8" x14ac:dyDescent="0.2">
      <c r="A153" t="s">
        <v>268</v>
      </c>
      <c r="B153" t="s">
        <v>188</v>
      </c>
      <c r="C153" s="83">
        <v>55413</v>
      </c>
      <c r="D153" s="83">
        <v>-11448.04</v>
      </c>
      <c r="E153" s="83">
        <v>43964.959999999999</v>
      </c>
      <c r="F153" s="83">
        <v>43964.959999999999</v>
      </c>
      <c r="G153" s="83">
        <v>43964.959999999999</v>
      </c>
      <c r="H153" s="83">
        <v>0</v>
      </c>
    </row>
    <row r="154" spans="1:8" x14ac:dyDescent="0.2">
      <c r="A154" t="s">
        <v>268</v>
      </c>
      <c r="B154" t="s">
        <v>195</v>
      </c>
      <c r="C154" s="83">
        <v>600</v>
      </c>
      <c r="D154" s="83">
        <v>-600</v>
      </c>
      <c r="E154" s="83">
        <v>0</v>
      </c>
      <c r="F154" s="83">
        <v>0</v>
      </c>
      <c r="G154" s="83">
        <v>0</v>
      </c>
      <c r="H154" s="83">
        <v>0</v>
      </c>
    </row>
    <row r="155" spans="1:8" x14ac:dyDescent="0.2">
      <c r="A155" t="s">
        <v>268</v>
      </c>
      <c r="B155" t="s">
        <v>189</v>
      </c>
      <c r="C155" s="83">
        <v>11033</v>
      </c>
      <c r="D155" s="83">
        <v>-2735.5499999999993</v>
      </c>
      <c r="E155" s="83">
        <v>8297.4500000000007</v>
      </c>
      <c r="F155" s="83">
        <v>8297.4500000000007</v>
      </c>
      <c r="G155" s="83">
        <v>8297.4500000000007</v>
      </c>
      <c r="H155" s="83">
        <v>0</v>
      </c>
    </row>
    <row r="156" spans="1:8" x14ac:dyDescent="0.2">
      <c r="A156" t="s">
        <v>268</v>
      </c>
      <c r="B156" t="s">
        <v>190</v>
      </c>
      <c r="C156" s="83">
        <v>14711</v>
      </c>
      <c r="D156" s="83">
        <v>-3647.74</v>
      </c>
      <c r="E156" s="83">
        <v>11063.26</v>
      </c>
      <c r="F156" s="83">
        <v>11063.26</v>
      </c>
      <c r="G156" s="83">
        <v>11063.26</v>
      </c>
      <c r="H156" s="83">
        <v>0</v>
      </c>
    </row>
    <row r="157" spans="1:8" x14ac:dyDescent="0.2">
      <c r="A157" t="s">
        <v>268</v>
      </c>
      <c r="B157" t="s">
        <v>191</v>
      </c>
      <c r="C157" s="83">
        <v>106941</v>
      </c>
      <c r="D157" s="83">
        <v>-26708.660000000003</v>
      </c>
      <c r="E157" s="83">
        <v>80232.34</v>
      </c>
      <c r="F157" s="83">
        <v>80232.34</v>
      </c>
      <c r="G157" s="83">
        <v>80232.34</v>
      </c>
      <c r="H157" s="83">
        <v>0</v>
      </c>
    </row>
    <row r="158" spans="1:8" x14ac:dyDescent="0.2">
      <c r="A158" t="s">
        <v>268</v>
      </c>
      <c r="B158" t="s">
        <v>192</v>
      </c>
      <c r="C158" s="83">
        <v>106941</v>
      </c>
      <c r="D158" s="83">
        <v>-26708.660000000003</v>
      </c>
      <c r="E158" s="83">
        <v>80232.34</v>
      </c>
      <c r="F158" s="83">
        <v>80232.34</v>
      </c>
      <c r="G158" s="83">
        <v>80232.34</v>
      </c>
      <c r="H158" s="83">
        <v>0</v>
      </c>
    </row>
    <row r="159" spans="1:8" x14ac:dyDescent="0.2">
      <c r="A159" t="s">
        <v>268</v>
      </c>
      <c r="B159" t="s">
        <v>193</v>
      </c>
      <c r="C159" s="83">
        <v>31625</v>
      </c>
      <c r="D159" s="83">
        <v>-12393</v>
      </c>
      <c r="E159" s="83">
        <v>19232</v>
      </c>
      <c r="F159" s="83">
        <v>19232</v>
      </c>
      <c r="G159" s="83">
        <v>15730</v>
      </c>
      <c r="H159" s="83">
        <v>0</v>
      </c>
    </row>
    <row r="160" spans="1:8" x14ac:dyDescent="0.2">
      <c r="A160" t="s">
        <v>269</v>
      </c>
      <c r="B160"/>
      <c r="C160" s="83">
        <v>2121975</v>
      </c>
      <c r="D160" s="83">
        <v>-109418.64000000001</v>
      </c>
      <c r="E160" s="83">
        <v>2012556.3599999999</v>
      </c>
      <c r="F160" s="83">
        <v>2012556.3599999999</v>
      </c>
      <c r="G160" s="83">
        <v>1973653.9199999997</v>
      </c>
      <c r="H160" s="83">
        <v>0</v>
      </c>
    </row>
    <row r="161" spans="1:8" x14ac:dyDescent="0.2">
      <c r="A161" t="s">
        <v>269</v>
      </c>
      <c r="B161" t="s">
        <v>180</v>
      </c>
      <c r="C161" s="83">
        <v>1230530</v>
      </c>
      <c r="D161" s="83">
        <v>-40567.020000000019</v>
      </c>
      <c r="E161" s="83">
        <v>1189962.98</v>
      </c>
      <c r="F161" s="83">
        <v>1189962.98</v>
      </c>
      <c r="G161" s="83">
        <v>1189962.98</v>
      </c>
      <c r="H161" s="83">
        <v>0</v>
      </c>
    </row>
    <row r="162" spans="1:8" x14ac:dyDescent="0.2">
      <c r="A162" t="s">
        <v>269</v>
      </c>
      <c r="B162" t="s">
        <v>182</v>
      </c>
      <c r="C162" s="83">
        <v>40712</v>
      </c>
      <c r="D162" s="83">
        <v>-1294.0299999999988</v>
      </c>
      <c r="E162" s="83">
        <v>39417.97</v>
      </c>
      <c r="F162" s="83">
        <v>39417.97</v>
      </c>
      <c r="G162" s="83">
        <v>39417.97</v>
      </c>
      <c r="H162" s="83">
        <v>0</v>
      </c>
    </row>
    <row r="163" spans="1:8" x14ac:dyDescent="0.2">
      <c r="A163" t="s">
        <v>269</v>
      </c>
      <c r="B163" t="s">
        <v>183</v>
      </c>
      <c r="C163" s="83">
        <v>173875</v>
      </c>
      <c r="D163" s="83">
        <v>-5474.0199999999895</v>
      </c>
      <c r="E163" s="83">
        <v>168400.98</v>
      </c>
      <c r="F163" s="83">
        <v>168400.98</v>
      </c>
      <c r="G163" s="83">
        <v>168400.98</v>
      </c>
      <c r="H163" s="83">
        <v>0</v>
      </c>
    </row>
    <row r="164" spans="1:8" x14ac:dyDescent="0.2">
      <c r="A164" t="s">
        <v>269</v>
      </c>
      <c r="B164" t="s">
        <v>184</v>
      </c>
      <c r="C164" s="83">
        <v>130299</v>
      </c>
      <c r="D164" s="83">
        <v>-18858.210000000006</v>
      </c>
      <c r="E164" s="83">
        <v>111440.79</v>
      </c>
      <c r="F164" s="83">
        <v>111440.79</v>
      </c>
      <c r="G164" s="83">
        <v>101732.54</v>
      </c>
      <c r="H164" s="83">
        <v>0</v>
      </c>
    </row>
    <row r="165" spans="1:8" x14ac:dyDescent="0.2">
      <c r="A165" t="s">
        <v>269</v>
      </c>
      <c r="B165" t="s">
        <v>185</v>
      </c>
      <c r="C165" s="83">
        <v>84683</v>
      </c>
      <c r="D165" s="83">
        <v>-15192.059999999998</v>
      </c>
      <c r="E165" s="83">
        <v>69490.94</v>
      </c>
      <c r="F165" s="83">
        <v>69490.94</v>
      </c>
      <c r="G165" s="83">
        <v>57705.13</v>
      </c>
      <c r="H165" s="83">
        <v>0</v>
      </c>
    </row>
    <row r="166" spans="1:8" x14ac:dyDescent="0.2">
      <c r="A166" t="s">
        <v>269</v>
      </c>
      <c r="B166" t="s">
        <v>186</v>
      </c>
      <c r="C166" s="83">
        <v>87154</v>
      </c>
      <c r="D166" s="83">
        <v>-16385.97</v>
      </c>
      <c r="E166" s="83">
        <v>70768.03</v>
      </c>
      <c r="F166" s="83">
        <v>70768.03</v>
      </c>
      <c r="G166" s="83">
        <v>58628.65</v>
      </c>
      <c r="H166" s="83">
        <v>0</v>
      </c>
    </row>
    <row r="167" spans="1:8" x14ac:dyDescent="0.2">
      <c r="A167" t="s">
        <v>269</v>
      </c>
      <c r="B167" t="s">
        <v>188</v>
      </c>
      <c r="C167" s="83">
        <v>67035</v>
      </c>
      <c r="D167" s="83">
        <v>-1848.489999999998</v>
      </c>
      <c r="E167" s="83">
        <v>65186.51</v>
      </c>
      <c r="F167" s="83">
        <v>65186.51</v>
      </c>
      <c r="G167" s="83">
        <v>65186.51</v>
      </c>
      <c r="H167" s="83">
        <v>0</v>
      </c>
    </row>
    <row r="168" spans="1:8" x14ac:dyDescent="0.2">
      <c r="A168" t="s">
        <v>269</v>
      </c>
      <c r="B168" t="s">
        <v>195</v>
      </c>
      <c r="C168" s="83">
        <v>2400</v>
      </c>
      <c r="D168" s="83">
        <v>-350</v>
      </c>
      <c r="E168" s="83">
        <v>2050</v>
      </c>
      <c r="F168" s="83">
        <v>2050</v>
      </c>
      <c r="G168" s="83">
        <v>2050</v>
      </c>
      <c r="H168" s="83">
        <v>0</v>
      </c>
    </row>
    <row r="169" spans="1:8" x14ac:dyDescent="0.2">
      <c r="A169" t="s">
        <v>269</v>
      </c>
      <c r="B169" t="s">
        <v>189</v>
      </c>
      <c r="C169" s="83">
        <v>12722</v>
      </c>
      <c r="D169" s="83">
        <v>-163.40999999999985</v>
      </c>
      <c r="E169" s="83">
        <v>12558.59</v>
      </c>
      <c r="F169" s="83">
        <v>12558.59</v>
      </c>
      <c r="G169" s="83">
        <v>12558.59</v>
      </c>
      <c r="H169" s="83">
        <v>0</v>
      </c>
    </row>
    <row r="170" spans="1:8" x14ac:dyDescent="0.2">
      <c r="A170" t="s">
        <v>269</v>
      </c>
      <c r="B170" t="s">
        <v>190</v>
      </c>
      <c r="C170" s="83">
        <v>16963</v>
      </c>
      <c r="D170" s="83">
        <v>-218.25</v>
      </c>
      <c r="E170" s="83">
        <v>16744.75</v>
      </c>
      <c r="F170" s="83">
        <v>16744.75</v>
      </c>
      <c r="G170" s="83">
        <v>16744.75</v>
      </c>
      <c r="H170" s="83">
        <v>0</v>
      </c>
    </row>
    <row r="171" spans="1:8" x14ac:dyDescent="0.2">
      <c r="A171" t="s">
        <v>269</v>
      </c>
      <c r="B171" t="s">
        <v>191</v>
      </c>
      <c r="C171" s="83">
        <v>123053</v>
      </c>
      <c r="D171" s="83">
        <v>-4057.0899999999965</v>
      </c>
      <c r="E171" s="83">
        <v>118995.91</v>
      </c>
      <c r="F171" s="83">
        <v>118995.91</v>
      </c>
      <c r="G171" s="83">
        <v>118995.91</v>
      </c>
      <c r="H171" s="83">
        <v>0</v>
      </c>
    </row>
    <row r="172" spans="1:8" x14ac:dyDescent="0.2">
      <c r="A172" t="s">
        <v>269</v>
      </c>
      <c r="B172" t="s">
        <v>192</v>
      </c>
      <c r="C172" s="83">
        <v>123053</v>
      </c>
      <c r="D172" s="83">
        <v>-4057.0899999999965</v>
      </c>
      <c r="E172" s="83">
        <v>118995.91</v>
      </c>
      <c r="F172" s="83">
        <v>118995.91</v>
      </c>
      <c r="G172" s="83">
        <v>118995.91</v>
      </c>
      <c r="H172" s="83">
        <v>0</v>
      </c>
    </row>
    <row r="173" spans="1:8" x14ac:dyDescent="0.2">
      <c r="A173" t="s">
        <v>269</v>
      </c>
      <c r="B173" t="s">
        <v>193</v>
      </c>
      <c r="C173" s="83">
        <v>29496</v>
      </c>
      <c r="D173" s="83">
        <v>-953</v>
      </c>
      <c r="E173" s="83">
        <v>28543</v>
      </c>
      <c r="F173" s="83">
        <v>28543</v>
      </c>
      <c r="G173" s="83">
        <v>23274</v>
      </c>
      <c r="H173" s="83">
        <v>0</v>
      </c>
    </row>
    <row r="174" spans="1:8" x14ac:dyDescent="0.2">
      <c r="A174" t="s">
        <v>270</v>
      </c>
      <c r="B174"/>
      <c r="C174" s="83">
        <v>1483115</v>
      </c>
      <c r="D174" s="83">
        <v>-96784.36000000003</v>
      </c>
      <c r="E174" s="83">
        <v>1386330.6400000001</v>
      </c>
      <c r="F174" s="83">
        <v>1386330.6400000001</v>
      </c>
      <c r="G174" s="83">
        <v>1359807.4000000004</v>
      </c>
      <c r="H174" s="83">
        <v>0</v>
      </c>
    </row>
    <row r="175" spans="1:8" x14ac:dyDescent="0.2">
      <c r="A175" t="s">
        <v>270</v>
      </c>
      <c r="B175" t="s">
        <v>180</v>
      </c>
      <c r="C175" s="83">
        <v>858871</v>
      </c>
      <c r="D175" s="83">
        <v>-39667.030000000028</v>
      </c>
      <c r="E175" s="83">
        <v>819203.97</v>
      </c>
      <c r="F175" s="83">
        <v>819203.97</v>
      </c>
      <c r="G175" s="83">
        <v>819203.97</v>
      </c>
      <c r="H175" s="83">
        <v>0</v>
      </c>
    </row>
    <row r="176" spans="1:8" x14ac:dyDescent="0.2">
      <c r="A176" t="s">
        <v>270</v>
      </c>
      <c r="B176" t="s">
        <v>182</v>
      </c>
      <c r="C176" s="83">
        <v>28360</v>
      </c>
      <c r="D176" s="83">
        <v>-346.27999999999884</v>
      </c>
      <c r="E176" s="83">
        <v>28013.72</v>
      </c>
      <c r="F176" s="83">
        <v>28013.72</v>
      </c>
      <c r="G176" s="83">
        <v>28013.72</v>
      </c>
      <c r="H176" s="83">
        <v>0</v>
      </c>
    </row>
    <row r="177" spans="1:8" x14ac:dyDescent="0.2">
      <c r="A177" t="s">
        <v>270</v>
      </c>
      <c r="B177" t="s">
        <v>183</v>
      </c>
      <c r="C177" s="83">
        <v>121123</v>
      </c>
      <c r="D177" s="83">
        <v>-1480.679999999993</v>
      </c>
      <c r="E177" s="83">
        <v>119642.32</v>
      </c>
      <c r="F177" s="83">
        <v>119642.32</v>
      </c>
      <c r="G177" s="83">
        <v>119642.32</v>
      </c>
      <c r="H177" s="83">
        <v>0</v>
      </c>
    </row>
    <row r="178" spans="1:8" x14ac:dyDescent="0.2">
      <c r="A178" t="s">
        <v>270</v>
      </c>
      <c r="B178" t="s">
        <v>184</v>
      </c>
      <c r="C178" s="83">
        <v>91840</v>
      </c>
      <c r="D178" s="83">
        <v>-16814.800000000003</v>
      </c>
      <c r="E178" s="83">
        <v>75025.2</v>
      </c>
      <c r="F178" s="83">
        <v>75025.2</v>
      </c>
      <c r="G178" s="83">
        <v>68547.88</v>
      </c>
      <c r="H178" s="83">
        <v>0</v>
      </c>
    </row>
    <row r="179" spans="1:8" x14ac:dyDescent="0.2">
      <c r="A179" t="s">
        <v>270</v>
      </c>
      <c r="B179" t="s">
        <v>185</v>
      </c>
      <c r="C179" s="83">
        <v>60809</v>
      </c>
      <c r="D179" s="83">
        <v>-12286.39</v>
      </c>
      <c r="E179" s="83">
        <v>48522.61</v>
      </c>
      <c r="F179" s="83">
        <v>48522.61</v>
      </c>
      <c r="G179" s="83">
        <v>40290.75</v>
      </c>
      <c r="H179" s="83">
        <v>0</v>
      </c>
    </row>
    <row r="180" spans="1:8" x14ac:dyDescent="0.2">
      <c r="A180" t="s">
        <v>270</v>
      </c>
      <c r="B180" t="s">
        <v>186</v>
      </c>
      <c r="C180" s="83">
        <v>62587</v>
      </c>
      <c r="D180" s="83">
        <v>-13690.839999999997</v>
      </c>
      <c r="E180" s="83">
        <v>48896.160000000003</v>
      </c>
      <c r="F180" s="83">
        <v>48896.160000000003</v>
      </c>
      <c r="G180" s="83">
        <v>40881.1</v>
      </c>
      <c r="H180" s="83">
        <v>0</v>
      </c>
    </row>
    <row r="181" spans="1:8" x14ac:dyDescent="0.2">
      <c r="A181" t="s">
        <v>270</v>
      </c>
      <c r="B181" t="s">
        <v>188</v>
      </c>
      <c r="C181" s="83">
        <v>44690</v>
      </c>
      <c r="D181" s="83">
        <v>-3231.2799999999988</v>
      </c>
      <c r="E181" s="83">
        <v>41458.720000000001</v>
      </c>
      <c r="F181" s="83">
        <v>41458.720000000001</v>
      </c>
      <c r="G181" s="83">
        <v>41458.720000000001</v>
      </c>
      <c r="H181" s="83">
        <v>0</v>
      </c>
    </row>
    <row r="182" spans="1:8" x14ac:dyDescent="0.2">
      <c r="A182" t="s">
        <v>270</v>
      </c>
      <c r="B182" t="s">
        <v>195</v>
      </c>
      <c r="C182" s="83">
        <v>1800</v>
      </c>
      <c r="D182" s="83">
        <v>-245</v>
      </c>
      <c r="E182" s="83">
        <v>1555</v>
      </c>
      <c r="F182" s="83">
        <v>1555</v>
      </c>
      <c r="G182" s="83">
        <v>1555</v>
      </c>
      <c r="H182" s="83">
        <v>0</v>
      </c>
    </row>
    <row r="183" spans="1:8" x14ac:dyDescent="0.2">
      <c r="A183" t="s">
        <v>270</v>
      </c>
      <c r="B183" t="s">
        <v>189</v>
      </c>
      <c r="C183" s="83">
        <v>8863</v>
      </c>
      <c r="D183" s="83">
        <v>-108.70000000000073</v>
      </c>
      <c r="E183" s="83">
        <v>8754.2999999999993</v>
      </c>
      <c r="F183" s="83">
        <v>8754.2999999999993</v>
      </c>
      <c r="G183" s="83">
        <v>8754.2999999999993</v>
      </c>
      <c r="H183" s="83">
        <v>0</v>
      </c>
    </row>
    <row r="184" spans="1:8" x14ac:dyDescent="0.2">
      <c r="A184" t="s">
        <v>270</v>
      </c>
      <c r="B184" t="s">
        <v>190</v>
      </c>
      <c r="C184" s="83">
        <v>11817</v>
      </c>
      <c r="D184" s="83">
        <v>-144.60000000000036</v>
      </c>
      <c r="E184" s="83">
        <v>11672.4</v>
      </c>
      <c r="F184" s="83">
        <v>11672.4</v>
      </c>
      <c r="G184" s="83">
        <v>11672.4</v>
      </c>
      <c r="H184" s="83">
        <v>0</v>
      </c>
    </row>
    <row r="185" spans="1:8" x14ac:dyDescent="0.2">
      <c r="A185" t="s">
        <v>270</v>
      </c>
      <c r="B185" t="s">
        <v>191</v>
      </c>
      <c r="C185" s="83">
        <v>85887</v>
      </c>
      <c r="D185" s="83">
        <v>-3966.8800000000047</v>
      </c>
      <c r="E185" s="83">
        <v>81920.12</v>
      </c>
      <c r="F185" s="83">
        <v>81920.12</v>
      </c>
      <c r="G185" s="83">
        <v>81920.12</v>
      </c>
      <c r="H185" s="83">
        <v>0</v>
      </c>
    </row>
    <row r="186" spans="1:8" x14ac:dyDescent="0.2">
      <c r="A186" t="s">
        <v>270</v>
      </c>
      <c r="B186" t="s">
        <v>192</v>
      </c>
      <c r="C186" s="83">
        <v>85887</v>
      </c>
      <c r="D186" s="83">
        <v>-3966.8800000000047</v>
      </c>
      <c r="E186" s="83">
        <v>81920.12</v>
      </c>
      <c r="F186" s="83">
        <v>81920.12</v>
      </c>
      <c r="G186" s="83">
        <v>81920.12</v>
      </c>
      <c r="H186" s="83">
        <v>0</v>
      </c>
    </row>
    <row r="187" spans="1:8" x14ac:dyDescent="0.2">
      <c r="A187" t="s">
        <v>270</v>
      </c>
      <c r="B187" t="s">
        <v>193</v>
      </c>
      <c r="C187" s="83">
        <v>20581</v>
      </c>
      <c r="D187" s="83">
        <v>-835</v>
      </c>
      <c r="E187" s="83">
        <v>19746</v>
      </c>
      <c r="F187" s="83">
        <v>19746</v>
      </c>
      <c r="G187" s="83">
        <v>15947</v>
      </c>
      <c r="H187" s="83">
        <v>0</v>
      </c>
    </row>
    <row r="188" spans="1:8" x14ac:dyDescent="0.2">
      <c r="A188" t="s">
        <v>271</v>
      </c>
      <c r="B188"/>
      <c r="C188" s="83">
        <v>1502522</v>
      </c>
      <c r="D188" s="83">
        <v>-117710.20000000001</v>
      </c>
      <c r="E188" s="83">
        <v>1384811.8000000003</v>
      </c>
      <c r="F188" s="83">
        <v>1384811.8000000003</v>
      </c>
      <c r="G188" s="83">
        <v>1361911.2100000002</v>
      </c>
      <c r="H188" s="83">
        <v>0</v>
      </c>
    </row>
    <row r="189" spans="1:8" x14ac:dyDescent="0.2">
      <c r="A189" t="s">
        <v>271</v>
      </c>
      <c r="B189" t="s">
        <v>180</v>
      </c>
      <c r="C189" s="83">
        <v>864806</v>
      </c>
      <c r="D189" s="83">
        <v>-48380.020000000019</v>
      </c>
      <c r="E189" s="83">
        <v>816425.98</v>
      </c>
      <c r="F189" s="83">
        <v>816425.98</v>
      </c>
      <c r="G189" s="83">
        <v>816425.98</v>
      </c>
      <c r="H189" s="83">
        <v>0</v>
      </c>
    </row>
    <row r="190" spans="1:8" x14ac:dyDescent="0.2">
      <c r="A190" t="s">
        <v>271</v>
      </c>
      <c r="B190" t="s">
        <v>182</v>
      </c>
      <c r="C190" s="83">
        <v>28548</v>
      </c>
      <c r="D190" s="83">
        <v>-629.84000000000015</v>
      </c>
      <c r="E190" s="83">
        <v>27918.16</v>
      </c>
      <c r="F190" s="83">
        <v>27918.16</v>
      </c>
      <c r="G190" s="83">
        <v>27918.16</v>
      </c>
      <c r="H190" s="83">
        <v>0</v>
      </c>
    </row>
    <row r="191" spans="1:8" x14ac:dyDescent="0.2">
      <c r="A191" t="s">
        <v>271</v>
      </c>
      <c r="B191" t="s">
        <v>183</v>
      </c>
      <c r="C191" s="83">
        <v>121925</v>
      </c>
      <c r="D191" s="83">
        <v>-1700.4900000000052</v>
      </c>
      <c r="E191" s="83">
        <v>120224.51</v>
      </c>
      <c r="F191" s="83">
        <v>120224.51</v>
      </c>
      <c r="G191" s="83">
        <v>120224.51</v>
      </c>
      <c r="H191" s="83">
        <v>0</v>
      </c>
    </row>
    <row r="192" spans="1:8" x14ac:dyDescent="0.2">
      <c r="A192" t="s">
        <v>271</v>
      </c>
      <c r="B192" t="s">
        <v>184</v>
      </c>
      <c r="C192" s="83">
        <v>95160</v>
      </c>
      <c r="D192" s="83">
        <v>-21019.520000000004</v>
      </c>
      <c r="E192" s="83">
        <v>74140.479999999996</v>
      </c>
      <c r="F192" s="83">
        <v>74140.479999999996</v>
      </c>
      <c r="G192" s="83">
        <v>68609.539999999994</v>
      </c>
      <c r="H192" s="83">
        <v>0</v>
      </c>
    </row>
    <row r="193" spans="1:8" x14ac:dyDescent="0.2">
      <c r="A193" t="s">
        <v>271</v>
      </c>
      <c r="B193" t="s">
        <v>185</v>
      </c>
      <c r="C193" s="83">
        <v>63717</v>
      </c>
      <c r="D193" s="83">
        <v>-9338.0299999999988</v>
      </c>
      <c r="E193" s="83">
        <v>54378.97</v>
      </c>
      <c r="F193" s="83">
        <v>54378.97</v>
      </c>
      <c r="G193" s="83">
        <v>47394.41</v>
      </c>
      <c r="H193" s="83">
        <v>0</v>
      </c>
    </row>
    <row r="194" spans="1:8" x14ac:dyDescent="0.2">
      <c r="A194" t="s">
        <v>271</v>
      </c>
      <c r="B194" t="s">
        <v>186</v>
      </c>
      <c r="C194" s="83">
        <v>65576</v>
      </c>
      <c r="D194" s="83">
        <v>-17864.39</v>
      </c>
      <c r="E194" s="83">
        <v>47711.61</v>
      </c>
      <c r="F194" s="83">
        <v>47711.61</v>
      </c>
      <c r="G194" s="83">
        <v>40517.519999999997</v>
      </c>
      <c r="H194" s="83">
        <v>0</v>
      </c>
    </row>
    <row r="195" spans="1:8" x14ac:dyDescent="0.2">
      <c r="A195" t="s">
        <v>271</v>
      </c>
      <c r="B195" t="s">
        <v>188</v>
      </c>
      <c r="C195" s="83">
        <v>44690</v>
      </c>
      <c r="D195" s="83">
        <v>-3696.2900000000009</v>
      </c>
      <c r="E195" s="83">
        <v>40993.71</v>
      </c>
      <c r="F195" s="83">
        <v>40993.71</v>
      </c>
      <c r="G195" s="83">
        <v>40993.71</v>
      </c>
      <c r="H195" s="83">
        <v>0</v>
      </c>
    </row>
    <row r="196" spans="1:8" x14ac:dyDescent="0.2">
      <c r="A196" t="s">
        <v>271</v>
      </c>
      <c r="B196" t="s">
        <v>195</v>
      </c>
      <c r="C196" s="83">
        <v>3600</v>
      </c>
      <c r="D196" s="83">
        <v>-3600</v>
      </c>
      <c r="E196" s="83">
        <v>0</v>
      </c>
      <c r="F196" s="83">
        <v>0</v>
      </c>
      <c r="G196" s="83">
        <v>0</v>
      </c>
      <c r="H196" s="83">
        <v>0</v>
      </c>
    </row>
    <row r="197" spans="1:8" x14ac:dyDescent="0.2">
      <c r="A197" t="s">
        <v>271</v>
      </c>
      <c r="B197" t="s">
        <v>189</v>
      </c>
      <c r="C197" s="83">
        <v>8921</v>
      </c>
      <c r="D197" s="83">
        <v>-108.84000000000015</v>
      </c>
      <c r="E197" s="83">
        <v>8812.16</v>
      </c>
      <c r="F197" s="83">
        <v>8812.16</v>
      </c>
      <c r="G197" s="83">
        <v>8812.16</v>
      </c>
      <c r="H197" s="83">
        <v>0</v>
      </c>
    </row>
    <row r="198" spans="1:8" x14ac:dyDescent="0.2">
      <c r="A198" t="s">
        <v>271</v>
      </c>
      <c r="B198" t="s">
        <v>190</v>
      </c>
      <c r="C198" s="83">
        <v>11895</v>
      </c>
      <c r="D198" s="83">
        <v>-145.45999999999913</v>
      </c>
      <c r="E198" s="83">
        <v>11749.54</v>
      </c>
      <c r="F198" s="83">
        <v>11749.54</v>
      </c>
      <c r="G198" s="83">
        <v>11749.54</v>
      </c>
      <c r="H198" s="83">
        <v>0</v>
      </c>
    </row>
    <row r="199" spans="1:8" x14ac:dyDescent="0.2">
      <c r="A199" t="s">
        <v>271</v>
      </c>
      <c r="B199" t="s">
        <v>191</v>
      </c>
      <c r="C199" s="83">
        <v>86481</v>
      </c>
      <c r="D199" s="83">
        <v>-5104.1600000000035</v>
      </c>
      <c r="E199" s="83">
        <v>81376.84</v>
      </c>
      <c r="F199" s="83">
        <v>81376.84</v>
      </c>
      <c r="G199" s="83">
        <v>81376.84</v>
      </c>
      <c r="H199" s="83">
        <v>0</v>
      </c>
    </row>
    <row r="200" spans="1:8" x14ac:dyDescent="0.2">
      <c r="A200" t="s">
        <v>271</v>
      </c>
      <c r="B200" t="s">
        <v>192</v>
      </c>
      <c r="C200" s="83">
        <v>86481</v>
      </c>
      <c r="D200" s="83">
        <v>-5104.1600000000035</v>
      </c>
      <c r="E200" s="83">
        <v>81376.84</v>
      </c>
      <c r="F200" s="83">
        <v>81376.84</v>
      </c>
      <c r="G200" s="83">
        <v>81376.84</v>
      </c>
      <c r="H200" s="83">
        <v>0</v>
      </c>
    </row>
    <row r="201" spans="1:8" x14ac:dyDescent="0.2">
      <c r="A201" t="s">
        <v>271</v>
      </c>
      <c r="B201" t="s">
        <v>193</v>
      </c>
      <c r="C201" s="83">
        <v>20722</v>
      </c>
      <c r="D201" s="83">
        <v>-1019</v>
      </c>
      <c r="E201" s="83">
        <v>19703</v>
      </c>
      <c r="F201" s="83">
        <v>19703</v>
      </c>
      <c r="G201" s="83">
        <v>16512</v>
      </c>
      <c r="H201" s="83">
        <v>0</v>
      </c>
    </row>
    <row r="202" spans="1:8" x14ac:dyDescent="0.2">
      <c r="A202" t="s">
        <v>272</v>
      </c>
      <c r="B202"/>
      <c r="C202" s="83">
        <v>1446945</v>
      </c>
      <c r="D202" s="83">
        <v>-65584.83</v>
      </c>
      <c r="E202" s="83">
        <v>1381360.17</v>
      </c>
      <c r="F202" s="83">
        <v>1381360.17</v>
      </c>
      <c r="G202" s="83">
        <v>1354802.53</v>
      </c>
      <c r="H202" s="83">
        <v>0</v>
      </c>
    </row>
    <row r="203" spans="1:8" x14ac:dyDescent="0.2">
      <c r="A203" t="s">
        <v>272</v>
      </c>
      <c r="B203" t="s">
        <v>180</v>
      </c>
      <c r="C203" s="83">
        <v>840594</v>
      </c>
      <c r="D203" s="83">
        <v>-15717.739999999991</v>
      </c>
      <c r="E203" s="83">
        <v>824876.26</v>
      </c>
      <c r="F203" s="83">
        <v>824876.26</v>
      </c>
      <c r="G203" s="83">
        <v>824876.26</v>
      </c>
      <c r="H203" s="83">
        <v>0</v>
      </c>
    </row>
    <row r="204" spans="1:8" x14ac:dyDescent="0.2">
      <c r="A204" t="s">
        <v>272</v>
      </c>
      <c r="B204" t="s">
        <v>182</v>
      </c>
      <c r="C204" s="83">
        <v>27782</v>
      </c>
      <c r="D204" s="83">
        <v>-527.90000000000146</v>
      </c>
      <c r="E204" s="83">
        <v>27254.1</v>
      </c>
      <c r="F204" s="83">
        <v>27254.1</v>
      </c>
      <c r="G204" s="83">
        <v>27254.1</v>
      </c>
      <c r="H204" s="83">
        <v>0</v>
      </c>
    </row>
    <row r="205" spans="1:8" x14ac:dyDescent="0.2">
      <c r="A205" t="s">
        <v>272</v>
      </c>
      <c r="B205" t="s">
        <v>183</v>
      </c>
      <c r="C205" s="83">
        <v>118652</v>
      </c>
      <c r="D205" s="83">
        <v>-2250.9600000000064</v>
      </c>
      <c r="E205" s="83">
        <v>116401.04</v>
      </c>
      <c r="F205" s="83">
        <v>116401.04</v>
      </c>
      <c r="G205" s="83">
        <v>116401.04</v>
      </c>
      <c r="H205" s="83">
        <v>0</v>
      </c>
    </row>
    <row r="206" spans="1:8" x14ac:dyDescent="0.2">
      <c r="A206" t="s">
        <v>272</v>
      </c>
      <c r="B206" t="s">
        <v>184</v>
      </c>
      <c r="C206" s="83">
        <v>88121</v>
      </c>
      <c r="D206" s="83">
        <v>-11745.660000000003</v>
      </c>
      <c r="E206" s="83">
        <v>76375.34</v>
      </c>
      <c r="F206" s="83">
        <v>76375.34</v>
      </c>
      <c r="G206" s="83">
        <v>69779.31</v>
      </c>
      <c r="H206" s="83">
        <v>0</v>
      </c>
    </row>
    <row r="207" spans="1:8" x14ac:dyDescent="0.2">
      <c r="A207" t="s">
        <v>272</v>
      </c>
      <c r="B207" t="s">
        <v>185</v>
      </c>
      <c r="C207" s="83">
        <v>57552</v>
      </c>
      <c r="D207" s="83">
        <v>-18117.97</v>
      </c>
      <c r="E207" s="83">
        <v>39434.03</v>
      </c>
      <c r="F207" s="83">
        <v>39434.03</v>
      </c>
      <c r="G207" s="83">
        <v>31377.08</v>
      </c>
      <c r="H207" s="83">
        <v>0</v>
      </c>
    </row>
    <row r="208" spans="1:8" x14ac:dyDescent="0.2">
      <c r="A208" t="s">
        <v>272</v>
      </c>
      <c r="B208" t="s">
        <v>186</v>
      </c>
      <c r="C208" s="83">
        <v>59230</v>
      </c>
      <c r="D208" s="83">
        <v>-10512.099999999999</v>
      </c>
      <c r="E208" s="83">
        <v>48717.9</v>
      </c>
      <c r="F208" s="83">
        <v>48717.9</v>
      </c>
      <c r="G208" s="83">
        <v>40419.24</v>
      </c>
      <c r="H208" s="83">
        <v>0</v>
      </c>
    </row>
    <row r="209" spans="1:8" x14ac:dyDescent="0.2">
      <c r="A209" t="s">
        <v>272</v>
      </c>
      <c r="B209" t="s">
        <v>188</v>
      </c>
      <c r="C209" s="83">
        <v>44690</v>
      </c>
      <c r="D209" s="83">
        <v>-1147.7799999999988</v>
      </c>
      <c r="E209" s="83">
        <v>43542.22</v>
      </c>
      <c r="F209" s="83">
        <v>43542.22</v>
      </c>
      <c r="G209" s="83">
        <v>43542.22</v>
      </c>
      <c r="H209" s="83">
        <v>0</v>
      </c>
    </row>
    <row r="210" spans="1:8" x14ac:dyDescent="0.2">
      <c r="A210" t="s">
        <v>272</v>
      </c>
      <c r="B210" t="s">
        <v>195</v>
      </c>
      <c r="C210" s="83">
        <v>1800</v>
      </c>
      <c r="D210" s="83">
        <v>-1800</v>
      </c>
      <c r="E210" s="83">
        <v>0</v>
      </c>
      <c r="F210" s="83">
        <v>0</v>
      </c>
      <c r="G210" s="83">
        <v>0</v>
      </c>
      <c r="H210" s="83">
        <v>0</v>
      </c>
    </row>
    <row r="211" spans="1:8" x14ac:dyDescent="0.2">
      <c r="A211" t="s">
        <v>272</v>
      </c>
      <c r="B211" t="s">
        <v>189</v>
      </c>
      <c r="C211" s="83">
        <v>8682</v>
      </c>
      <c r="D211" s="83">
        <v>-105.98999999999978</v>
      </c>
      <c r="E211" s="83">
        <v>8576.01</v>
      </c>
      <c r="F211" s="83">
        <v>8576.01</v>
      </c>
      <c r="G211" s="83">
        <v>8576.01</v>
      </c>
      <c r="H211" s="83">
        <v>0</v>
      </c>
    </row>
    <row r="212" spans="1:8" x14ac:dyDescent="0.2">
      <c r="A212" t="s">
        <v>272</v>
      </c>
      <c r="B212" t="s">
        <v>190</v>
      </c>
      <c r="C212" s="83">
        <v>11576</v>
      </c>
      <c r="D212" s="83">
        <v>-141.35000000000036</v>
      </c>
      <c r="E212" s="83">
        <v>11434.65</v>
      </c>
      <c r="F212" s="83">
        <v>11434.65</v>
      </c>
      <c r="G212" s="83">
        <v>11434.65</v>
      </c>
      <c r="H212" s="83">
        <v>0</v>
      </c>
    </row>
    <row r="213" spans="1:8" x14ac:dyDescent="0.2">
      <c r="A213" s="1" t="s">
        <v>272</v>
      </c>
      <c r="B213" s="1" t="s">
        <v>191</v>
      </c>
      <c r="C213" s="80">
        <v>84060</v>
      </c>
      <c r="D213" s="80">
        <v>-1572.6900000000023</v>
      </c>
      <c r="E213" s="80">
        <v>82487.31</v>
      </c>
      <c r="F213" s="80">
        <v>82487.31</v>
      </c>
      <c r="G213" s="80">
        <v>82487.31</v>
      </c>
      <c r="H213" s="80">
        <v>0</v>
      </c>
    </row>
    <row r="214" spans="1:8" x14ac:dyDescent="0.2">
      <c r="A214" s="1" t="s">
        <v>272</v>
      </c>
      <c r="B214" s="1" t="s">
        <v>192</v>
      </c>
      <c r="C214" s="1">
        <v>84060</v>
      </c>
      <c r="D214" s="1">
        <v>-1572.6900000000023</v>
      </c>
      <c r="E214" s="1">
        <v>82487.31</v>
      </c>
      <c r="F214" s="1">
        <v>82487.31</v>
      </c>
      <c r="G214" s="1">
        <v>82487.31</v>
      </c>
      <c r="H214" s="1">
        <v>0</v>
      </c>
    </row>
    <row r="215" spans="1:8" x14ac:dyDescent="0.2">
      <c r="A215" s="1" t="s">
        <v>272</v>
      </c>
      <c r="B215" s="1" t="s">
        <v>193</v>
      </c>
      <c r="C215" s="1">
        <v>20146</v>
      </c>
      <c r="D215" s="1">
        <v>-372</v>
      </c>
      <c r="E215" s="1">
        <v>19774</v>
      </c>
      <c r="F215" s="1">
        <v>19774</v>
      </c>
      <c r="G215" s="1">
        <v>16168</v>
      </c>
      <c r="H215" s="1">
        <v>0</v>
      </c>
    </row>
  </sheetData>
  <sheetProtection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3" sqref="A3"/>
    </sheetView>
  </sheetViews>
  <sheetFormatPr baseColWidth="10" defaultColWidth="12" defaultRowHeight="10.199999999999999" x14ac:dyDescent="0.2"/>
  <cols>
    <col min="1" max="1" width="135.85546875" style="47" customWidth="1"/>
    <col min="2" max="16384" width="12" style="47"/>
  </cols>
  <sheetData>
    <row r="1" spans="1:1" x14ac:dyDescent="0.2">
      <c r="A1" s="33" t="s">
        <v>131</v>
      </c>
    </row>
    <row r="2" spans="1:1" x14ac:dyDescent="0.2">
      <c r="A2" s="48" t="s">
        <v>147</v>
      </c>
    </row>
    <row r="3" spans="1:1" x14ac:dyDescent="0.2">
      <c r="A3" s="48" t="s">
        <v>150</v>
      </c>
    </row>
    <row r="4" spans="1:1" x14ac:dyDescent="0.2">
      <c r="A4" s="48" t="s">
        <v>151</v>
      </c>
    </row>
    <row r="5" spans="1:1" x14ac:dyDescent="0.2">
      <c r="A5" s="48" t="s">
        <v>152</v>
      </c>
    </row>
    <row r="6" spans="1:1" ht="20.399999999999999" x14ac:dyDescent="0.2">
      <c r="A6" s="48" t="s">
        <v>153</v>
      </c>
    </row>
    <row r="7" spans="1:1" ht="30.6" x14ac:dyDescent="0.2">
      <c r="A7" s="48" t="s">
        <v>155</v>
      </c>
    </row>
    <row r="8" spans="1:1" ht="20.399999999999999" x14ac:dyDescent="0.2">
      <c r="A8" s="48" t="s">
        <v>157</v>
      </c>
    </row>
    <row r="9" spans="1:1" x14ac:dyDescent="0.2">
      <c r="A9" s="48" t="s">
        <v>158</v>
      </c>
    </row>
    <row r="10" spans="1:1" x14ac:dyDescent="0.2">
      <c r="A10" s="48"/>
    </row>
    <row r="11" spans="1:1" x14ac:dyDescent="0.2">
      <c r="A11" s="34" t="s">
        <v>135</v>
      </c>
    </row>
    <row r="12" spans="1:1" x14ac:dyDescent="0.2">
      <c r="A12" s="48" t="s">
        <v>136</v>
      </c>
    </row>
    <row r="13" spans="1:1" x14ac:dyDescent="0.2">
      <c r="A13" s="48"/>
    </row>
    <row r="14" spans="1:1" x14ac:dyDescent="0.2">
      <c r="A14" s="34" t="s">
        <v>134</v>
      </c>
    </row>
    <row r="15" spans="1:1" ht="39.9" customHeight="1" x14ac:dyDescent="0.2">
      <c r="A15" s="49" t="s">
        <v>140</v>
      </c>
    </row>
  </sheetData>
  <sheetProtection algorithmName="SHA-512" hashValue="Ed/+sbL26FrXCoclughsmY3s2JOKLIAg+GlFUsIZ9PDRgyBWmyBp8RVTSlmIJ6RnNZkWqLFFPVsKREO6BuiyCw==" saltValue="rLXftH5A3dkXOsde+2TQN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B1" zoomScaleNormal="100" workbookViewId="0">
      <pane ySplit="2" topLeftCell="A3" activePane="bottomLeft" state="frozen"/>
      <selection pane="bottomLeft" sqref="A1:H1"/>
    </sheetView>
  </sheetViews>
  <sheetFormatPr baseColWidth="10" defaultColWidth="12" defaultRowHeight="10.199999999999999" x14ac:dyDescent="0.2"/>
  <cols>
    <col min="1" max="1" width="9.140625" style="31" customWidth="1"/>
    <col min="2" max="2" width="91.7109375" style="31" customWidth="1"/>
    <col min="3" max="8" width="18.28515625" style="31" customWidth="1"/>
    <col min="9" max="16384" width="12" style="31"/>
  </cols>
  <sheetData>
    <row r="1" spans="1:8" ht="50.1" customHeight="1" x14ac:dyDescent="0.2">
      <c r="A1" s="85" t="s">
        <v>281</v>
      </c>
      <c r="B1" s="86"/>
      <c r="C1" s="86"/>
      <c r="D1" s="86"/>
      <c r="E1" s="86"/>
      <c r="F1" s="86"/>
      <c r="G1" s="86"/>
      <c r="H1" s="87"/>
    </row>
    <row r="2" spans="1:8" ht="24.9" customHeight="1" x14ac:dyDescent="0.2">
      <c r="A2" s="46" t="s">
        <v>31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8">
        <v>900001</v>
      </c>
      <c r="B3" s="9" t="s">
        <v>12</v>
      </c>
      <c r="C3" s="10">
        <f t="shared" ref="C3:H3" si="0">C4+C9</f>
        <v>0</v>
      </c>
      <c r="D3" s="10">
        <f t="shared" si="0"/>
        <v>0</v>
      </c>
      <c r="E3" s="10">
        <f t="shared" si="0"/>
        <v>0</v>
      </c>
      <c r="F3" s="10">
        <f t="shared" si="0"/>
        <v>0</v>
      </c>
      <c r="G3" s="10">
        <f t="shared" si="0"/>
        <v>0</v>
      </c>
      <c r="H3" s="11">
        <f t="shared" si="0"/>
        <v>0</v>
      </c>
    </row>
    <row r="4" spans="1:8" x14ac:dyDescent="0.2">
      <c r="A4" s="23">
        <v>21110</v>
      </c>
      <c r="B4" s="24" t="s">
        <v>57</v>
      </c>
      <c r="C4" s="17">
        <f t="shared" ref="C4:H4" si="1">SUM(C5:C8)</f>
        <v>0</v>
      </c>
      <c r="D4" s="17">
        <f t="shared" si="1"/>
        <v>0</v>
      </c>
      <c r="E4" s="17">
        <f t="shared" si="1"/>
        <v>0</v>
      </c>
      <c r="F4" s="17">
        <f t="shared" si="1"/>
        <v>0</v>
      </c>
      <c r="G4" s="17">
        <f t="shared" si="1"/>
        <v>0</v>
      </c>
      <c r="H4" s="18">
        <f t="shared" si="1"/>
        <v>0</v>
      </c>
    </row>
    <row r="5" spans="1:8" x14ac:dyDescent="0.2">
      <c r="A5" s="23">
        <v>21111</v>
      </c>
      <c r="B5" s="25" t="s">
        <v>23</v>
      </c>
      <c r="C5" s="19"/>
      <c r="D5" s="19"/>
      <c r="E5" s="19"/>
      <c r="F5" s="19"/>
      <c r="G5" s="19"/>
      <c r="H5" s="20"/>
    </row>
    <row r="6" spans="1:8" x14ac:dyDescent="0.2">
      <c r="A6" s="23">
        <v>21112</v>
      </c>
      <c r="B6" s="25" t="s">
        <v>24</v>
      </c>
      <c r="C6" s="19"/>
      <c r="D6" s="19"/>
      <c r="E6" s="19"/>
      <c r="F6" s="19"/>
      <c r="G6" s="19"/>
      <c r="H6" s="20"/>
    </row>
    <row r="7" spans="1:8" x14ac:dyDescent="0.2">
      <c r="A7" s="23">
        <v>21113</v>
      </c>
      <c r="B7" s="25" t="s">
        <v>25</v>
      </c>
      <c r="C7" s="19"/>
      <c r="D7" s="19"/>
      <c r="E7" s="19"/>
      <c r="F7" s="19"/>
      <c r="G7" s="19"/>
      <c r="H7" s="20"/>
    </row>
    <row r="8" spans="1:8" x14ac:dyDescent="0.2">
      <c r="A8" s="23">
        <v>21114</v>
      </c>
      <c r="B8" s="25" t="s">
        <v>26</v>
      </c>
      <c r="C8" s="19"/>
      <c r="D8" s="19"/>
      <c r="E8" s="19"/>
      <c r="F8" s="19"/>
      <c r="G8" s="19"/>
      <c r="H8" s="20"/>
    </row>
    <row r="9" spans="1:8" x14ac:dyDescent="0.2">
      <c r="A9" s="28">
        <v>900002</v>
      </c>
      <c r="B9" s="24" t="s">
        <v>44</v>
      </c>
      <c r="C9" s="17">
        <f t="shared" ref="C9:H9" si="2">SUM(C10:C16)</f>
        <v>0</v>
      </c>
      <c r="D9" s="17">
        <f t="shared" si="2"/>
        <v>0</v>
      </c>
      <c r="E9" s="17">
        <f t="shared" si="2"/>
        <v>0</v>
      </c>
      <c r="F9" s="17">
        <f t="shared" si="2"/>
        <v>0</v>
      </c>
      <c r="G9" s="17">
        <f t="shared" si="2"/>
        <v>0</v>
      </c>
      <c r="H9" s="18">
        <f t="shared" si="2"/>
        <v>0</v>
      </c>
    </row>
    <row r="10" spans="1:8" x14ac:dyDescent="0.2">
      <c r="A10" s="23">
        <v>21120</v>
      </c>
      <c r="B10" s="25" t="s">
        <v>28</v>
      </c>
      <c r="C10" s="19"/>
      <c r="D10" s="19"/>
      <c r="E10" s="19"/>
      <c r="F10" s="19"/>
      <c r="G10" s="19"/>
      <c r="H10" s="20"/>
    </row>
    <row r="11" spans="1:8" x14ac:dyDescent="0.2">
      <c r="A11" s="23">
        <v>21130</v>
      </c>
      <c r="B11" s="25" t="s">
        <v>27</v>
      </c>
      <c r="C11" s="19"/>
      <c r="D11" s="19"/>
      <c r="E11" s="19"/>
      <c r="F11" s="19"/>
      <c r="G11" s="19"/>
      <c r="H11" s="20"/>
    </row>
    <row r="12" spans="1:8" x14ac:dyDescent="0.2">
      <c r="A12" s="23">
        <v>21210</v>
      </c>
      <c r="B12" s="25" t="s">
        <v>29</v>
      </c>
      <c r="C12" s="19"/>
      <c r="D12" s="17" t="s">
        <v>275</v>
      </c>
      <c r="E12" s="19"/>
      <c r="F12" s="19"/>
      <c r="G12" s="19"/>
      <c r="H12" s="20"/>
    </row>
    <row r="13" spans="1:8" x14ac:dyDescent="0.2">
      <c r="A13" s="23">
        <v>21220</v>
      </c>
      <c r="B13" s="25" t="s">
        <v>42</v>
      </c>
      <c r="C13" s="19"/>
      <c r="D13" s="19"/>
      <c r="E13" s="19"/>
      <c r="F13" s="19"/>
      <c r="G13" s="19"/>
      <c r="H13" s="20"/>
    </row>
    <row r="14" spans="1:8" x14ac:dyDescent="0.2">
      <c r="A14" s="23">
        <v>22200</v>
      </c>
      <c r="B14" s="25" t="s">
        <v>43</v>
      </c>
      <c r="C14" s="19"/>
      <c r="D14" s="19"/>
      <c r="E14" s="19"/>
      <c r="F14" s="19"/>
      <c r="G14" s="19"/>
      <c r="H14" s="20"/>
    </row>
    <row r="15" spans="1:8" x14ac:dyDescent="0.2">
      <c r="A15" s="29">
        <v>22300</v>
      </c>
      <c r="B15" s="30" t="s">
        <v>58</v>
      </c>
      <c r="C15" s="19"/>
      <c r="D15" s="19"/>
      <c r="E15" s="19"/>
      <c r="F15" s="19"/>
      <c r="G15" s="19"/>
      <c r="H15" s="20"/>
    </row>
    <row r="16" spans="1:8" x14ac:dyDescent="0.2">
      <c r="A16" s="26">
        <v>22400</v>
      </c>
      <c r="B16" s="27" t="s">
        <v>30</v>
      </c>
      <c r="C16" s="21"/>
      <c r="D16" s="21"/>
      <c r="E16" s="21"/>
      <c r="F16" s="21"/>
      <c r="G16" s="21"/>
      <c r="H16" s="22"/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  <ignoredErrors>
    <ignoredError sqref="C3:D3 E5:E8 E4 E9 E3 D4 C5:D8 C4 C9:D9 G5:H8 G4:H4 G9:H9 G3:H3 F5:F8 F4 F9 F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Instructivo_CA_Ayuntamiento</vt:lpstr>
      <vt:lpstr>CFG</vt:lpstr>
      <vt:lpstr>Instructivo_CFG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Gaby</cp:lastModifiedBy>
  <cp:lastPrinted>2017-07-19T20:54:40Z</cp:lastPrinted>
  <dcterms:created xsi:type="dcterms:W3CDTF">2014-02-10T03:37:14Z</dcterms:created>
  <dcterms:modified xsi:type="dcterms:W3CDTF">2018-01-22T17:32:41Z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